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25"/>
  <workbookPr defaultThemeVersion="124226"/>
  <mc:AlternateContent xmlns:mc="http://schemas.openxmlformats.org/markup-compatibility/2006">
    <mc:Choice Requires="x15">
      <x15ac:absPath xmlns:x15ac="http://schemas.microsoft.com/office/spreadsheetml/2010/11/ac" url="https://neosdoo-my.sharepoint.com/personal/dbara_neos_hr/Documents/Moje/00_Adventure Spirit/00_Mlinar/00_Dokumentacija/PIA/"/>
    </mc:Choice>
  </mc:AlternateContent>
  <xr:revisionPtr revIDLastSave="2" documentId="11_4EE6772659BF76C5C7130F469C179E96B7501FEC" xr6:coauthVersionLast="47" xr6:coauthVersionMax="47" xr10:uidLastSave="{A18BC039-CCAE-984C-A659-92D4BE206B45}"/>
  <bookViews>
    <workbookView xWindow="0" yWindow="600" windowWidth="25240" windowHeight="13180" tabRatio="775" activeTab="1" xr2:uid="{00000000-000D-0000-FFFF-FFFF00000000}"/>
  </bookViews>
  <sheets>
    <sheet name="IT rizici" sheetId="24" r:id="rId1"/>
    <sheet name="Prijedlog mjera" sheetId="27" r:id="rId2"/>
    <sheet name="Upute" sheetId="25" r:id="rId3"/>
  </sheets>
  <definedNames>
    <definedName name="_xlnm._FilterDatabase" localSheetId="0" hidden="1">'IT rizici'!$A$2:$S$127</definedName>
    <definedName name="_xlnm.Print_Area" localSheetId="1">'Prijedlog mjera'!$B$1:$I$38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24" l="1"/>
  <c r="L3" i="24"/>
  <c r="G3" i="24"/>
  <c r="M3" i="24" s="1"/>
  <c r="G53" i="24"/>
  <c r="G94" i="24" l="1"/>
  <c r="G55" i="24" l="1"/>
  <c r="I55" i="24"/>
  <c r="K55" i="24" s="1"/>
  <c r="L55" i="24"/>
  <c r="M55" i="24"/>
  <c r="N55" i="24" l="1"/>
  <c r="O55" i="24"/>
  <c r="I7" i="24"/>
  <c r="N7" i="24" s="1"/>
  <c r="I4" i="24"/>
  <c r="N4" i="24" s="1"/>
  <c r="I5" i="24"/>
  <c r="N5" i="24" s="1"/>
  <c r="I6" i="24"/>
  <c r="N6" i="24" s="1"/>
  <c r="I8" i="24"/>
  <c r="N8" i="24" s="1"/>
  <c r="I9" i="24"/>
  <c r="N9" i="24" s="1"/>
  <c r="I10" i="24"/>
  <c r="N10" i="24" s="1"/>
  <c r="I11" i="24"/>
  <c r="N11" i="24" s="1"/>
  <c r="I12" i="24"/>
  <c r="N12" i="24" s="1"/>
  <c r="I13" i="24"/>
  <c r="N13" i="24" s="1"/>
  <c r="I14" i="24"/>
  <c r="N14" i="24" s="1"/>
  <c r="I15" i="24"/>
  <c r="N15" i="24" s="1"/>
  <c r="I16" i="24"/>
  <c r="N16" i="24" s="1"/>
  <c r="I17" i="24"/>
  <c r="N17" i="24" s="1"/>
  <c r="I18" i="24"/>
  <c r="N18" i="24" s="1"/>
  <c r="I19" i="24"/>
  <c r="N19" i="24" s="1"/>
  <c r="I20" i="24"/>
  <c r="N20" i="24" s="1"/>
  <c r="I21" i="24"/>
  <c r="N21" i="24" s="1"/>
  <c r="I22" i="24"/>
  <c r="N22" i="24" s="1"/>
  <c r="I23" i="24"/>
  <c r="N23" i="24" s="1"/>
  <c r="I24" i="24"/>
  <c r="N24" i="24" s="1"/>
  <c r="I25" i="24"/>
  <c r="N25" i="24" s="1"/>
  <c r="I26" i="24"/>
  <c r="N26" i="24" s="1"/>
  <c r="I27" i="24"/>
  <c r="N27" i="24" s="1"/>
  <c r="I28" i="24"/>
  <c r="N28" i="24" s="1"/>
  <c r="I29" i="24"/>
  <c r="N29" i="24" s="1"/>
  <c r="I30" i="24"/>
  <c r="N30" i="24" s="1"/>
  <c r="I31" i="24"/>
  <c r="N31" i="24" s="1"/>
  <c r="I32" i="24"/>
  <c r="N32" i="24" s="1"/>
  <c r="I33" i="24"/>
  <c r="N33" i="24" s="1"/>
  <c r="I34" i="24"/>
  <c r="N34" i="24" s="1"/>
  <c r="I35" i="24"/>
  <c r="N35" i="24" s="1"/>
  <c r="I36" i="24"/>
  <c r="N36" i="24" s="1"/>
  <c r="I37" i="24"/>
  <c r="N37" i="24" s="1"/>
  <c r="I38" i="24"/>
  <c r="N38" i="24" s="1"/>
  <c r="I39" i="24"/>
  <c r="N39" i="24" s="1"/>
  <c r="I40" i="24"/>
  <c r="N40" i="24" s="1"/>
  <c r="I41" i="24"/>
  <c r="N41" i="24" s="1"/>
  <c r="I42" i="24"/>
  <c r="N42" i="24" s="1"/>
  <c r="I43" i="24"/>
  <c r="N43" i="24" s="1"/>
  <c r="I44" i="24"/>
  <c r="N44" i="24" s="1"/>
  <c r="I45" i="24"/>
  <c r="N45" i="24" s="1"/>
  <c r="I46" i="24"/>
  <c r="N46" i="24" s="1"/>
  <c r="I47" i="24"/>
  <c r="N47" i="24" s="1"/>
  <c r="I48" i="24"/>
  <c r="N48" i="24" s="1"/>
  <c r="I49" i="24"/>
  <c r="N49" i="24" s="1"/>
  <c r="I50" i="24"/>
  <c r="N50" i="24" s="1"/>
  <c r="I51" i="24"/>
  <c r="N51" i="24" s="1"/>
  <c r="I52" i="24"/>
  <c r="N52" i="24" s="1"/>
  <c r="I53" i="24"/>
  <c r="N53" i="24" s="1"/>
  <c r="I54" i="24"/>
  <c r="N54" i="24" s="1"/>
  <c r="I56" i="24"/>
  <c r="N56" i="24" s="1"/>
  <c r="I57" i="24"/>
  <c r="N57" i="24" s="1"/>
  <c r="I58" i="24"/>
  <c r="N58" i="24" s="1"/>
  <c r="I59" i="24"/>
  <c r="N59" i="24" s="1"/>
  <c r="I60" i="24"/>
  <c r="N60" i="24" s="1"/>
  <c r="I61" i="24"/>
  <c r="N61" i="24" s="1"/>
  <c r="I62" i="24"/>
  <c r="N62" i="24" s="1"/>
  <c r="I63" i="24"/>
  <c r="N63" i="24" s="1"/>
  <c r="I64" i="24"/>
  <c r="N64" i="24" s="1"/>
  <c r="I65" i="24"/>
  <c r="N65" i="24" s="1"/>
  <c r="I66" i="24"/>
  <c r="N66" i="24" s="1"/>
  <c r="I67" i="24"/>
  <c r="N67" i="24" s="1"/>
  <c r="I68" i="24"/>
  <c r="N68" i="24" s="1"/>
  <c r="I69" i="24"/>
  <c r="N69" i="24" s="1"/>
  <c r="I70" i="24"/>
  <c r="N70" i="24" s="1"/>
  <c r="I71" i="24"/>
  <c r="N71" i="24" s="1"/>
  <c r="I72" i="24"/>
  <c r="N72" i="24" s="1"/>
  <c r="I73" i="24"/>
  <c r="N73" i="24" s="1"/>
  <c r="I74" i="24"/>
  <c r="N74" i="24" s="1"/>
  <c r="I75" i="24"/>
  <c r="N75" i="24" s="1"/>
  <c r="I76" i="24"/>
  <c r="N76" i="24" s="1"/>
  <c r="I77" i="24"/>
  <c r="N77" i="24" s="1"/>
  <c r="I78" i="24"/>
  <c r="N78" i="24" s="1"/>
  <c r="I79" i="24"/>
  <c r="N79" i="24" s="1"/>
  <c r="I81" i="24"/>
  <c r="N81" i="24" s="1"/>
  <c r="I82" i="24"/>
  <c r="N82" i="24" s="1"/>
  <c r="I83" i="24"/>
  <c r="N83" i="24" s="1"/>
  <c r="I84" i="24"/>
  <c r="N84" i="24" s="1"/>
  <c r="I85" i="24"/>
  <c r="N85" i="24" s="1"/>
  <c r="I86" i="24"/>
  <c r="N86" i="24" s="1"/>
  <c r="I87" i="24"/>
  <c r="N87" i="24" s="1"/>
  <c r="I88" i="24"/>
  <c r="N88" i="24" s="1"/>
  <c r="I89" i="24"/>
  <c r="N89" i="24" s="1"/>
  <c r="I90" i="24"/>
  <c r="N90" i="24" s="1"/>
  <c r="I91" i="24"/>
  <c r="N91" i="24" s="1"/>
  <c r="I92" i="24"/>
  <c r="N92" i="24" s="1"/>
  <c r="I93" i="24"/>
  <c r="N93" i="24" s="1"/>
  <c r="K94" i="24"/>
  <c r="I95" i="24"/>
  <c r="N95" i="24" s="1"/>
  <c r="I96" i="24"/>
  <c r="N96" i="24" s="1"/>
  <c r="I99" i="24"/>
  <c r="N99" i="24" s="1"/>
  <c r="I100" i="24"/>
  <c r="N100" i="24" s="1"/>
  <c r="I101" i="24"/>
  <c r="N101" i="24" s="1"/>
  <c r="I102" i="24"/>
  <c r="N102" i="24" s="1"/>
  <c r="I103" i="24"/>
  <c r="N103" i="24" s="1"/>
  <c r="I104" i="24"/>
  <c r="N104" i="24" s="1"/>
  <c r="I105" i="24"/>
  <c r="N105" i="24" s="1"/>
  <c r="I106" i="24"/>
  <c r="N106" i="24" s="1"/>
  <c r="I107" i="24"/>
  <c r="N107" i="24" s="1"/>
  <c r="I108" i="24"/>
  <c r="N108" i="24" s="1"/>
  <c r="I109" i="24"/>
  <c r="N109" i="24" s="1"/>
  <c r="I110" i="24"/>
  <c r="N110" i="24" s="1"/>
  <c r="I111" i="24"/>
  <c r="N111" i="24" s="1"/>
  <c r="I112" i="24"/>
  <c r="N112" i="24" s="1"/>
  <c r="I113" i="24"/>
  <c r="N113" i="24" s="1"/>
  <c r="I114" i="24"/>
  <c r="N114" i="24" s="1"/>
  <c r="I115" i="24"/>
  <c r="N115" i="24" s="1"/>
  <c r="I116" i="24"/>
  <c r="N116" i="24" s="1"/>
  <c r="I117" i="24"/>
  <c r="N117" i="24" s="1"/>
  <c r="I118" i="24"/>
  <c r="N118" i="24" s="1"/>
  <c r="I119" i="24"/>
  <c r="N119" i="24" s="1"/>
  <c r="I120" i="24"/>
  <c r="N120" i="24" s="1"/>
  <c r="I121" i="24"/>
  <c r="N121" i="24" s="1"/>
  <c r="I122" i="24"/>
  <c r="N122" i="24" s="1"/>
  <c r="I123" i="24"/>
  <c r="N123" i="24" s="1"/>
  <c r="I124" i="24"/>
  <c r="N124" i="24" s="1"/>
  <c r="I125" i="24"/>
  <c r="N125" i="24" s="1"/>
  <c r="I126" i="24"/>
  <c r="N126" i="24" s="1"/>
  <c r="I127" i="24"/>
  <c r="N127" i="24" s="1"/>
  <c r="I3" i="24"/>
  <c r="N3" i="24" s="1"/>
  <c r="O3" i="24" s="1"/>
  <c r="G4" i="24"/>
  <c r="M4" i="24" s="1"/>
  <c r="G5" i="24"/>
  <c r="G6" i="24"/>
  <c r="M6" i="24" s="1"/>
  <c r="G7" i="24"/>
  <c r="G8" i="24"/>
  <c r="M8" i="24" s="1"/>
  <c r="G9" i="24"/>
  <c r="G10" i="24"/>
  <c r="G11" i="24"/>
  <c r="G12" i="24"/>
  <c r="G13" i="24"/>
  <c r="G14" i="24"/>
  <c r="G15" i="24"/>
  <c r="G16" i="24"/>
  <c r="K16" i="24" s="1"/>
  <c r="G17" i="24"/>
  <c r="G18" i="24"/>
  <c r="K18" i="24" s="1"/>
  <c r="G19" i="24"/>
  <c r="G20" i="24"/>
  <c r="K20" i="24" s="1"/>
  <c r="G21" i="24"/>
  <c r="G22" i="24"/>
  <c r="K22" i="24" s="1"/>
  <c r="G23" i="24"/>
  <c r="G24" i="24"/>
  <c r="G25" i="24"/>
  <c r="G26" i="24"/>
  <c r="K26" i="24" s="1"/>
  <c r="G27" i="24"/>
  <c r="G28" i="24"/>
  <c r="K28" i="24" s="1"/>
  <c r="G29" i="24"/>
  <c r="G30" i="24"/>
  <c r="K30" i="24" s="1"/>
  <c r="G31" i="24"/>
  <c r="G32" i="24"/>
  <c r="K32" i="24" s="1"/>
  <c r="G33" i="24"/>
  <c r="G34" i="24"/>
  <c r="K34" i="24" s="1"/>
  <c r="G35" i="24"/>
  <c r="G36" i="24"/>
  <c r="K36" i="24" s="1"/>
  <c r="G37" i="24"/>
  <c r="G38" i="24"/>
  <c r="K38" i="24" s="1"/>
  <c r="G39" i="24"/>
  <c r="G40" i="24"/>
  <c r="G41" i="24"/>
  <c r="G42" i="24"/>
  <c r="K42" i="24" s="1"/>
  <c r="G43" i="24"/>
  <c r="G44" i="24"/>
  <c r="G45" i="24"/>
  <c r="G46" i="24"/>
  <c r="K46" i="24" s="1"/>
  <c r="G47" i="24"/>
  <c r="G48" i="24"/>
  <c r="K48" i="24" s="1"/>
  <c r="G49" i="24"/>
  <c r="G50" i="24"/>
  <c r="K50" i="24" s="1"/>
  <c r="G51" i="24"/>
  <c r="G52" i="24"/>
  <c r="K52" i="24" s="1"/>
  <c r="G54" i="24"/>
  <c r="K54" i="24" s="1"/>
  <c r="G56" i="24"/>
  <c r="G57" i="24"/>
  <c r="K57" i="24" s="1"/>
  <c r="G58" i="24"/>
  <c r="G59" i="24"/>
  <c r="G60" i="24"/>
  <c r="G61" i="24"/>
  <c r="G62" i="24"/>
  <c r="G63" i="24"/>
  <c r="G64" i="24"/>
  <c r="G65" i="24"/>
  <c r="K65" i="24" s="1"/>
  <c r="G66" i="24"/>
  <c r="G67" i="24"/>
  <c r="G68" i="24"/>
  <c r="G69" i="24"/>
  <c r="G70" i="24"/>
  <c r="G71" i="24"/>
  <c r="G72" i="24"/>
  <c r="G73" i="24"/>
  <c r="K73" i="24" s="1"/>
  <c r="G74" i="24"/>
  <c r="G75" i="24"/>
  <c r="G76" i="24"/>
  <c r="G77" i="24"/>
  <c r="G78" i="24"/>
  <c r="G79" i="24"/>
  <c r="G81" i="24"/>
  <c r="K81" i="24" s="1"/>
  <c r="G82" i="24"/>
  <c r="G83" i="24"/>
  <c r="M83" i="24" s="1"/>
  <c r="G84" i="24"/>
  <c r="G85" i="24"/>
  <c r="G86" i="24"/>
  <c r="G87" i="24"/>
  <c r="M87" i="24" s="1"/>
  <c r="G88" i="24"/>
  <c r="G89" i="24"/>
  <c r="G90" i="24"/>
  <c r="G91" i="24"/>
  <c r="G92" i="24"/>
  <c r="G93" i="24"/>
  <c r="G95" i="24"/>
  <c r="G96" i="24"/>
  <c r="K98" i="24"/>
  <c r="G99" i="24"/>
  <c r="G100" i="24"/>
  <c r="G101" i="24"/>
  <c r="G102" i="24"/>
  <c r="G103" i="24"/>
  <c r="G104" i="24"/>
  <c r="G105" i="24"/>
  <c r="G106" i="24"/>
  <c r="G107" i="24"/>
  <c r="G108" i="24"/>
  <c r="G109" i="24"/>
  <c r="G110" i="24"/>
  <c r="G111" i="24"/>
  <c r="G112" i="24"/>
  <c r="G113" i="24"/>
  <c r="G114" i="24"/>
  <c r="G115" i="24"/>
  <c r="G116" i="24"/>
  <c r="G117" i="24"/>
  <c r="G118" i="24"/>
  <c r="G119" i="24"/>
  <c r="G120" i="24"/>
  <c r="G121" i="24"/>
  <c r="G122" i="24"/>
  <c r="G123" i="24"/>
  <c r="G124" i="24"/>
  <c r="G125" i="24"/>
  <c r="G126" i="24"/>
  <c r="G127" i="24"/>
  <c r="N80" i="24"/>
  <c r="N94" i="24"/>
  <c r="N97" i="24"/>
  <c r="N98" i="24"/>
  <c r="M54" i="24"/>
  <c r="M85" i="24"/>
  <c r="M96" i="24"/>
  <c r="M106"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4"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5" i="24"/>
  <c r="L116" i="24"/>
  <c r="L117" i="24"/>
  <c r="L118" i="24"/>
  <c r="L119" i="24"/>
  <c r="L120" i="24"/>
  <c r="L121" i="24"/>
  <c r="L122" i="24"/>
  <c r="L123" i="24"/>
  <c r="L124" i="24"/>
  <c r="L125" i="24"/>
  <c r="L126" i="24"/>
  <c r="L127" i="24"/>
  <c r="K8" i="24" l="1"/>
  <c r="K10" i="24"/>
  <c r="K12" i="24"/>
  <c r="K14" i="24"/>
  <c r="K44" i="24"/>
  <c r="K85" i="24"/>
  <c r="K89" i="24"/>
  <c r="K96" i="24"/>
  <c r="K102" i="24"/>
  <c r="K106" i="24"/>
  <c r="K110" i="24"/>
  <c r="K114" i="24"/>
  <c r="K118" i="24"/>
  <c r="K122" i="24"/>
  <c r="K126" i="24"/>
  <c r="K24" i="24"/>
  <c r="M24" i="24"/>
  <c r="O24" i="24" s="1"/>
  <c r="K40" i="24"/>
  <c r="M40" i="24"/>
  <c r="O40" i="24" s="1"/>
  <c r="K59" i="24"/>
  <c r="M59" i="24"/>
  <c r="O59" i="24" s="1"/>
  <c r="K61" i="24"/>
  <c r="M61" i="24"/>
  <c r="O61" i="24" s="1"/>
  <c r="K63" i="24"/>
  <c r="M63" i="24"/>
  <c r="O63" i="24" s="1"/>
  <c r="K67" i="24"/>
  <c r="M67" i="24"/>
  <c r="O67" i="24" s="1"/>
  <c r="K69" i="24"/>
  <c r="M69" i="24"/>
  <c r="O69" i="24" s="1"/>
  <c r="K71" i="24"/>
  <c r="M71" i="24"/>
  <c r="O71" i="24" s="1"/>
  <c r="K75" i="24"/>
  <c r="M75" i="24"/>
  <c r="O75" i="24" s="1"/>
  <c r="K77" i="24"/>
  <c r="M77" i="24"/>
  <c r="K79" i="24"/>
  <c r="M79" i="24"/>
  <c r="O79" i="24" s="1"/>
  <c r="M52" i="24"/>
  <c r="M20" i="24"/>
  <c r="M32" i="24"/>
  <c r="O32" i="24" s="1"/>
  <c r="M36" i="24"/>
  <c r="O36" i="24" s="1"/>
  <c r="M48" i="24"/>
  <c r="M16" i="24"/>
  <c r="M73" i="24"/>
  <c r="M65" i="24"/>
  <c r="O65" i="24" s="1"/>
  <c r="M57" i="24"/>
  <c r="M44" i="24"/>
  <c r="M28" i="24"/>
  <c r="M12" i="24"/>
  <c r="O12" i="24" s="1"/>
  <c r="M50" i="24"/>
  <c r="O50" i="24" s="1"/>
  <c r="M42" i="24"/>
  <c r="O42" i="24" s="1"/>
  <c r="M34" i="24"/>
  <c r="O34" i="24" s="1"/>
  <c r="M26" i="24"/>
  <c r="O26" i="24" s="1"/>
  <c r="M18" i="24"/>
  <c r="M10" i="24"/>
  <c r="M81" i="24"/>
  <c r="O81" i="24" s="1"/>
  <c r="K124" i="24"/>
  <c r="K120" i="24"/>
  <c r="K116" i="24"/>
  <c r="K112" i="24"/>
  <c r="K108" i="24"/>
  <c r="K104" i="24"/>
  <c r="K100" i="24"/>
  <c r="K91" i="24"/>
  <c r="K87" i="24"/>
  <c r="K83" i="24"/>
  <c r="M122" i="24"/>
  <c r="O122" i="24" s="1"/>
  <c r="M46" i="24"/>
  <c r="O46" i="24" s="1"/>
  <c r="M38" i="24"/>
  <c r="M30" i="24"/>
  <c r="M22" i="24"/>
  <c r="O22" i="24" s="1"/>
  <c r="M14" i="24"/>
  <c r="O14" i="24" s="1"/>
  <c r="K3" i="24"/>
  <c r="M114" i="24"/>
  <c r="O114" i="24" s="1"/>
  <c r="M100" i="24"/>
  <c r="O100" i="24" s="1"/>
  <c r="O106" i="24"/>
  <c r="O87" i="24"/>
  <c r="O83" i="24"/>
  <c r="O54" i="24"/>
  <c r="M126" i="24"/>
  <c r="O126" i="24" s="1"/>
  <c r="M118" i="24"/>
  <c r="O118" i="24" s="1"/>
  <c r="M110" i="24"/>
  <c r="O110" i="24" s="1"/>
  <c r="M102" i="24"/>
  <c r="O102" i="24" s="1"/>
  <c r="M98" i="24"/>
  <c r="O98" i="24" s="1"/>
  <c r="M94" i="24"/>
  <c r="O94" i="24" s="1"/>
  <c r="M91" i="24"/>
  <c r="O91" i="24" s="1"/>
  <c r="M124" i="24"/>
  <c r="O124" i="24" s="1"/>
  <c r="M120" i="24"/>
  <c r="O120" i="24" s="1"/>
  <c r="M116" i="24"/>
  <c r="O116" i="24" s="1"/>
  <c r="M112" i="24"/>
  <c r="M108" i="24"/>
  <c r="O108" i="24" s="1"/>
  <c r="M104" i="24"/>
  <c r="O104" i="24" s="1"/>
  <c r="M89" i="24"/>
  <c r="O89" i="24" s="1"/>
  <c r="K127" i="24"/>
  <c r="M127" i="24"/>
  <c r="O127" i="24" s="1"/>
  <c r="K125" i="24"/>
  <c r="M125" i="24"/>
  <c r="O125" i="24" s="1"/>
  <c r="K123" i="24"/>
  <c r="M123" i="24"/>
  <c r="O123" i="24" s="1"/>
  <c r="K121" i="24"/>
  <c r="M121" i="24"/>
  <c r="O121" i="24" s="1"/>
  <c r="K119" i="24"/>
  <c r="M119" i="24"/>
  <c r="O119" i="24" s="1"/>
  <c r="K117" i="24"/>
  <c r="M117" i="24"/>
  <c r="O117" i="24" s="1"/>
  <c r="K115" i="24"/>
  <c r="M115" i="24"/>
  <c r="O115" i="24" s="1"/>
  <c r="K113" i="24"/>
  <c r="M113" i="24"/>
  <c r="O113" i="24" s="1"/>
  <c r="K111" i="24"/>
  <c r="M111" i="24"/>
  <c r="O111" i="24" s="1"/>
  <c r="K109" i="24"/>
  <c r="M109" i="24"/>
  <c r="O109" i="24" s="1"/>
  <c r="K107" i="24"/>
  <c r="M107" i="24"/>
  <c r="O107" i="24" s="1"/>
  <c r="K105" i="24"/>
  <c r="M105" i="24"/>
  <c r="O105" i="24" s="1"/>
  <c r="K103" i="24"/>
  <c r="M103" i="24"/>
  <c r="O103" i="24" s="1"/>
  <c r="K101" i="24"/>
  <c r="M101" i="24"/>
  <c r="O101" i="24" s="1"/>
  <c r="K99" i="24"/>
  <c r="M99" i="24"/>
  <c r="O99" i="24" s="1"/>
  <c r="K97" i="24"/>
  <c r="M97" i="24"/>
  <c r="O97" i="24" s="1"/>
  <c r="K95" i="24"/>
  <c r="M95" i="24"/>
  <c r="O95" i="24" s="1"/>
  <c r="K93" i="24"/>
  <c r="M93" i="24"/>
  <c r="O93" i="24" s="1"/>
  <c r="K92" i="24"/>
  <c r="M92" i="24"/>
  <c r="O92" i="24" s="1"/>
  <c r="K90" i="24"/>
  <c r="M90" i="24"/>
  <c r="O90" i="24" s="1"/>
  <c r="K88" i="24"/>
  <c r="M88" i="24"/>
  <c r="O88" i="24" s="1"/>
  <c r="K86" i="24"/>
  <c r="M86" i="24"/>
  <c r="O86" i="24" s="1"/>
  <c r="K84" i="24"/>
  <c r="M84" i="24"/>
  <c r="O84" i="24" s="1"/>
  <c r="K82" i="24"/>
  <c r="M82" i="24"/>
  <c r="O82" i="24" s="1"/>
  <c r="K80" i="24"/>
  <c r="M80" i="24"/>
  <c r="O80" i="24" s="1"/>
  <c r="K78" i="24"/>
  <c r="M78" i="24"/>
  <c r="O78" i="24" s="1"/>
  <c r="K76" i="24"/>
  <c r="M76" i="24"/>
  <c r="O76" i="24" s="1"/>
  <c r="K74" i="24"/>
  <c r="M74" i="24"/>
  <c r="O74" i="24" s="1"/>
  <c r="K72" i="24"/>
  <c r="M72" i="24"/>
  <c r="O72" i="24" s="1"/>
  <c r="K70" i="24"/>
  <c r="M70" i="24"/>
  <c r="O70" i="24" s="1"/>
  <c r="K68" i="24"/>
  <c r="M68" i="24"/>
  <c r="O68" i="24" s="1"/>
  <c r="K66" i="24"/>
  <c r="M66" i="24"/>
  <c r="O66" i="24" s="1"/>
  <c r="K64" i="24"/>
  <c r="M64" i="24"/>
  <c r="O64" i="24" s="1"/>
  <c r="K62" i="24"/>
  <c r="M62" i="24"/>
  <c r="O62" i="24" s="1"/>
  <c r="K60" i="24"/>
  <c r="M60" i="24"/>
  <c r="O60" i="24" s="1"/>
  <c r="K58" i="24"/>
  <c r="M58" i="24"/>
  <c r="O58" i="24" s="1"/>
  <c r="K56" i="24"/>
  <c r="M56" i="24"/>
  <c r="O56" i="24" s="1"/>
  <c r="K53" i="24"/>
  <c r="M53" i="24"/>
  <c r="O53" i="24" s="1"/>
  <c r="K51" i="24"/>
  <c r="M51" i="24"/>
  <c r="O51" i="24" s="1"/>
  <c r="K49" i="24"/>
  <c r="M49" i="24"/>
  <c r="O49" i="24" s="1"/>
  <c r="K47" i="24"/>
  <c r="M47" i="24"/>
  <c r="O47" i="24" s="1"/>
  <c r="K45" i="24"/>
  <c r="M45" i="24"/>
  <c r="O45" i="24" s="1"/>
  <c r="K43" i="24"/>
  <c r="M43" i="24"/>
  <c r="O43" i="24" s="1"/>
  <c r="K41" i="24"/>
  <c r="M41" i="24"/>
  <c r="O41" i="24" s="1"/>
  <c r="K39" i="24"/>
  <c r="M39" i="24"/>
  <c r="O39" i="24" s="1"/>
  <c r="K37" i="24"/>
  <c r="M37" i="24"/>
  <c r="O37" i="24" s="1"/>
  <c r="K35" i="24"/>
  <c r="M35" i="24"/>
  <c r="O35" i="24" s="1"/>
  <c r="K33" i="24"/>
  <c r="M33" i="24"/>
  <c r="O33" i="24" s="1"/>
  <c r="K31" i="24"/>
  <c r="M31" i="24"/>
  <c r="O31" i="24" s="1"/>
  <c r="K29" i="24"/>
  <c r="M29" i="24"/>
  <c r="O29" i="24" s="1"/>
  <c r="K27" i="24"/>
  <c r="M27" i="24"/>
  <c r="O27" i="24" s="1"/>
  <c r="K25" i="24"/>
  <c r="M25" i="24"/>
  <c r="O25" i="24" s="1"/>
  <c r="K23" i="24"/>
  <c r="M23" i="24"/>
  <c r="O23" i="24" s="1"/>
  <c r="K21" i="24"/>
  <c r="M21" i="24"/>
  <c r="O21" i="24" s="1"/>
  <c r="K19" i="24"/>
  <c r="M19" i="24"/>
  <c r="O19" i="24" s="1"/>
  <c r="K17" i="24"/>
  <c r="M17" i="24"/>
  <c r="O17" i="24" s="1"/>
  <c r="K15" i="24"/>
  <c r="M15" i="24"/>
  <c r="O15" i="24" s="1"/>
  <c r="K13" i="24"/>
  <c r="M13" i="24"/>
  <c r="O13" i="24" s="1"/>
  <c r="K11" i="24"/>
  <c r="M11" i="24"/>
  <c r="O11" i="24" s="1"/>
  <c r="K9" i="24"/>
  <c r="M9" i="24"/>
  <c r="O9" i="24" s="1"/>
  <c r="K7" i="24"/>
  <c r="M7" i="24"/>
  <c r="O7" i="24" s="1"/>
  <c r="K5" i="24"/>
  <c r="M5" i="24"/>
  <c r="O5" i="24" s="1"/>
  <c r="O112" i="24"/>
  <c r="O96" i="24"/>
  <c r="O85" i="24"/>
  <c r="O77" i="24"/>
  <c r="O73" i="24"/>
  <c r="O57" i="24"/>
  <c r="O52" i="24"/>
  <c r="O48" i="24"/>
  <c r="O44" i="24"/>
  <c r="O38" i="24"/>
  <c r="O30" i="24"/>
  <c r="O28" i="24"/>
  <c r="O20" i="24"/>
  <c r="O18" i="24"/>
  <c r="O16" i="24"/>
  <c r="O10" i="24"/>
  <c r="O8" i="24"/>
  <c r="O6" i="24"/>
  <c r="O4" i="24"/>
  <c r="K6" i="24"/>
  <c r="K4" i="24"/>
</calcChain>
</file>

<file path=xl/sharedStrings.xml><?xml version="1.0" encoding="utf-8"?>
<sst xmlns="http://schemas.openxmlformats.org/spreadsheetml/2006/main" count="676" uniqueCount="296">
  <si>
    <t>Proces</t>
  </si>
  <si>
    <t>C</t>
  </si>
  <si>
    <t>I</t>
  </si>
  <si>
    <t>A</t>
  </si>
  <si>
    <t>O</t>
  </si>
  <si>
    <t>Ocjena ranjivosti</t>
  </si>
  <si>
    <t>Ocjena prijetnje</t>
  </si>
  <si>
    <t>UKUPNA OCJENA</t>
  </si>
  <si>
    <t>Nedovoljno edukacije</t>
  </si>
  <si>
    <t>Curenje informacija</t>
  </si>
  <si>
    <t>Krivo postpanje uslijed manjkavih ili nepotpunih procedura</t>
  </si>
  <si>
    <t>Neadekvatno pružena usluga</t>
  </si>
  <si>
    <t>Motivacija zaposlenika</t>
  </si>
  <si>
    <t>Korisničke greške</t>
  </si>
  <si>
    <t>Slaba svijest o sigurnosti</t>
  </si>
  <si>
    <t>Otkrivanje korisničkih šifri</t>
  </si>
  <si>
    <t>Krađa</t>
  </si>
  <si>
    <t>Pisana procedura</t>
  </si>
  <si>
    <t>Neažurnost akata</t>
  </si>
  <si>
    <t>Neusklađenost sa propisima</t>
  </si>
  <si>
    <t>Kontrola rada djelatnika Sektora/Službe</t>
  </si>
  <si>
    <t>Nepostojanje procedure za pružanje usluge</t>
  </si>
  <si>
    <t>Politika čistog stola</t>
  </si>
  <si>
    <t>Povjerljivi podaci na radnom stolu</t>
  </si>
  <si>
    <t>Neovlašten pristup sadržaju računala</t>
  </si>
  <si>
    <t>Gubitak</t>
  </si>
  <si>
    <t>Kopiranje</t>
  </si>
  <si>
    <t>Otkrivanje podataka</t>
  </si>
  <si>
    <t>Neovlašteni pristup povjerljivim informacijama</t>
  </si>
  <si>
    <t>Povjerljivi podaci u nezaključanim pretincima</t>
  </si>
  <si>
    <t>Resurs</t>
  </si>
  <si>
    <t>Opis Ranjivosti</t>
  </si>
  <si>
    <t>Opis Prijetnje</t>
  </si>
  <si>
    <t xml:space="preserve">SLUŽBA INFORMATIKE
</t>
  </si>
  <si>
    <t>Administrator</t>
  </si>
  <si>
    <t>Neovlašten pristup informatičkim resursima i podacima putem osobnih računala krajnjih korisnika</t>
  </si>
  <si>
    <t>Računala</t>
  </si>
  <si>
    <t>Neovlašten pristup informatičkim resursima i podacima neposredno putem poslužitelja</t>
  </si>
  <si>
    <t>Poslužitelji</t>
  </si>
  <si>
    <t>Neovlašten pristup i ulazak na unutarnju mrežu korištenjem VPN protokola</t>
  </si>
  <si>
    <t>Mrežna oprema</t>
  </si>
  <si>
    <t>Korisnici poriču autentičnost aktivnosti pristupa i korištenja sistemskih resursa</t>
  </si>
  <si>
    <t>Poslužitelj</t>
  </si>
  <si>
    <t>Opterećenost poslužitelja</t>
  </si>
  <si>
    <t>DDoS</t>
  </si>
  <si>
    <t>Spam</t>
  </si>
  <si>
    <t xml:space="preserve">Otuđenje osobnih računala i pripadajuće opreme iz uredskog prostora </t>
  </si>
  <si>
    <t xml:space="preserve">Otuđenje prijenosne računalne opreme dodjeljene korisnicima na korištenje </t>
  </si>
  <si>
    <t>Otuđenje prijenosnih podatkovnih medija koje korisnici koriste u radu</t>
  </si>
  <si>
    <t>Otuđenje arhivskih podatkovnih medija koji se koriste u procesu izrade zaštitnih kopija</t>
  </si>
  <si>
    <t>Podatkovni mediji</t>
  </si>
  <si>
    <t>Gubitak povjerljivosti podataka uzrokovan mogućnosti uvida u ekrane drugih korisnika</t>
  </si>
  <si>
    <t xml:space="preserve">Povjerljivi podaci na ekranu </t>
  </si>
  <si>
    <t>Socijalni inženjering</t>
  </si>
  <si>
    <t>Gubitak povjerljivosti podataka uzrokovan mogućnosti dostupa do mjesta za odlaganje otpada</t>
  </si>
  <si>
    <t>Povjerljivi podaci u mjestu za odlaganje otpada</t>
  </si>
  <si>
    <t>Računala i poslužitelji</t>
  </si>
  <si>
    <t>Kršenje autorskih prava proizvođača softvera</t>
  </si>
  <si>
    <t>Pojedni djelatnici svjesno koriste softver koji nema odgovarajuće licence, ali bez znanja nadležnih osoba</t>
  </si>
  <si>
    <t>Neovlaštena promjena programskog koda na osobnim računalima</t>
  </si>
  <si>
    <t>Aplikacije na računalima</t>
  </si>
  <si>
    <t>Maliciozne namjere</t>
  </si>
  <si>
    <t>Neovlaštena promjena programskog koda na aplikativnim poslužiteljima</t>
  </si>
  <si>
    <t>Aplikacije na poslužiteljima</t>
  </si>
  <si>
    <t>Neovlaštena promjena "office" datoteka koje sadrže macroinstrukcije na radnim stanicama ili datotečnim poslužiteljima</t>
  </si>
  <si>
    <t>Na informatičkim resursima (osobnim računalima, datotečnim poslužiteljima, "storage" sustavima…) su pohranjeni digitalni sadržaji s intelektualnim vlasništvom drugih osoba ili organizacija (glazba, filmovi, publikacije...</t>
  </si>
  <si>
    <t>Korištenje informacijskih servisa na unutarnjoj mreži je onemogućeno ili otežano uslijed "Denial of Service" napada</t>
  </si>
  <si>
    <t>DDoS napad</t>
  </si>
  <si>
    <t>Osoba s pristupom na unutarnji dio mreže može ostvariti uvid u komunikacijski tijek i poruke korisnika informacijskog sustava</t>
  </si>
  <si>
    <t>Povjerljivi podaci u mrežnom prometu</t>
  </si>
  <si>
    <t>Vanjska osoba koja je izvela ciljani napad na unutarnji dio mreže može ostvariti uvid u komunikacijski tijek i poruke korisnika informacijskog sustava</t>
  </si>
  <si>
    <t>Osoba s pristupom na unutarnji dio mreže neovlašteno instalira i izvodi sigurnosne alate</t>
  </si>
  <si>
    <t>Vanjska osoba koja je izvela ciljani napad na unutarnji dio mreže  neovlašteno instalira i izvodi sigurnosne alate</t>
  </si>
  <si>
    <t>Uništavanje opreme i uređaja</t>
  </si>
  <si>
    <t>Na osobnim računalima i mrežnim poslužiteljima se aktivno manifestiraju klasični (masovni) maliciozni programi</t>
  </si>
  <si>
    <t>Na osobnim računalima i mrežnim poslužiteljima se aktivno manifestiraju napredni (ciljani) maliciozni programi</t>
  </si>
  <si>
    <t>Sabotaža</t>
  </si>
  <si>
    <t>Vandalizam</t>
  </si>
  <si>
    <t>Osoba s pristupom na unutarnji dio mreže iskorištava programske ranjivosti komponenti informacijskog sustava</t>
  </si>
  <si>
    <t>Vanjska osoba koja je izvela ciljani napad na unutarnji dio mreže  proširuje izvedbu programskih ranjivosti nad kritičnim komponentama informacijskog sustava</t>
  </si>
  <si>
    <t>Osoba s pristupom na unutarnji dio mreže provodi neovlaštenu modifikaciju podataka.</t>
  </si>
  <si>
    <t>Utjecaj na vjerodostojnost</t>
  </si>
  <si>
    <t>Pisači</t>
  </si>
  <si>
    <t>Split tunneling</t>
  </si>
  <si>
    <t>Nepažnja i greške u radu korisnika s proširenim ovlastima u informacijskom sustavu</t>
  </si>
  <si>
    <t>Nepažnja i poigreške s povjerljivim informacijama</t>
  </si>
  <si>
    <t>Nepažnja i greške u radu korisnika s redovitim ovlastima u informacijskom sustavu</t>
  </si>
  <si>
    <t xml:space="preserve">Dokumentacija </t>
  </si>
  <si>
    <t>Aplikativni soiftver</t>
  </si>
  <si>
    <t>Nepažnja i pogreške s licencama</t>
  </si>
  <si>
    <t>Pojedni djelatnici  uslijed nepažnje ili previda koriste softver koji nema odgovarajuće licence</t>
  </si>
  <si>
    <t>Uslijed nepažnje zaposlenika dolazi do oštećenja IT uređaja i opreme koja se koristi od strane krajnjih korisnika</t>
  </si>
  <si>
    <t>Nepažnja i pogreške s informatičkom opremom</t>
  </si>
  <si>
    <t>Uslijed nepažnje zaposlenika dolazi do oštećenja središnje računalne opreme i IT uređaja.</t>
  </si>
  <si>
    <t>Zaposlenici uslijed nepažnje nekontrolirano šalju povjerljive e-mail poruke</t>
  </si>
  <si>
    <t>Nepažnja i pogreške u radu s informatičkom opremom</t>
  </si>
  <si>
    <t>Zaposlenici uslijed nepažnje neovlašteno modificiraju podatake</t>
  </si>
  <si>
    <t>Zaposlenici uslijed nepažnje otkrivaju sadržaj povjerljivih podataka na središnjoj računalnoj opremi i poslužiteljima, te ih čine dostupnim i drugim osobama</t>
  </si>
  <si>
    <t>Zaposlenici uslijed nepažnje otkrivaju sadržaj povjerljivih podataka na osobnim računalima, te ih čine dostupnim i drugim osobama</t>
  </si>
  <si>
    <t>Rad središnje računalne opreme i poslužitelja je obustavljen ili značajno narušen uslijed gubitka ili odsutnosti sistemskih administratora</t>
  </si>
  <si>
    <t>Nedostatak sistemskog administratora</t>
  </si>
  <si>
    <t>Rad središnjih poslovnih aplikacija je obustavljen ili značajno narušen uslijed gubitka ili odsutnosti osoba nadležnih za rad aplikacija</t>
  </si>
  <si>
    <t>Aplikativni softver</t>
  </si>
  <si>
    <t>Nedostatak osoba za održavanje</t>
  </si>
  <si>
    <t>Rad središnje računalne opreme, poslužitelja i  središnjih poslovnih aplikacija je obustavljen ili značajno narušen uslijed prekida rada  vanjskog davatelja usluga</t>
  </si>
  <si>
    <t>Vanjski dobavljač usluga</t>
  </si>
  <si>
    <t>Prekid rada vanjskog davatelja usluga</t>
  </si>
  <si>
    <t>Rad središnje računalne opreme, poslužitelja i  središnjih poslovnih aplikacija je obustavljen ili značajno narušen uslijed nepažljivog ili neadekvatnog popravka komponenti sustava</t>
  </si>
  <si>
    <t>Neadekvatan popravak opreme</t>
  </si>
  <si>
    <t>Nepažnjom nadležnih osoba došlo je do gubitka arhivskih podatkovnih medija</t>
  </si>
  <si>
    <t>Uslijed vanjskih okolnosti na mjestu pohrane došlo je do gubitka arhivskih podatkovnih medija</t>
  </si>
  <si>
    <t>Nepažnjom korisnika došlo je do gubitka prijenosnih podatkovnih medija</t>
  </si>
  <si>
    <t>Nepažnjom korisnika došlo je do gubitka prijenosne računalne opreme</t>
  </si>
  <si>
    <t>Prijenosna oprema</t>
  </si>
  <si>
    <t>Prekid ili kvar na infastrukturi lokalne mreže</t>
  </si>
  <si>
    <t>Kvar mrežne opreme</t>
  </si>
  <si>
    <t xml:space="preserve">Tehničke greške </t>
  </si>
  <si>
    <t>Prekid ili rad na infrastrukturi za povezivanje s pričuvnim računalnim centrom</t>
  </si>
  <si>
    <t>Pričuvni računalni centar</t>
  </si>
  <si>
    <t>Kvar komunikacijske opreme</t>
  </si>
  <si>
    <t>Prekid ili rad na infrastrukturi za povezivanje s Internetom</t>
  </si>
  <si>
    <t>Komunikacijska oprema</t>
  </si>
  <si>
    <t>Prekid ili kvarovi na mrežnim servisima koji su u funkciji rada lokalne mreže</t>
  </si>
  <si>
    <t>Prekid ili kvarovi na mrežnim servisima koji su u funkciji povezivanja s Internetom</t>
  </si>
  <si>
    <t xml:space="preserve">Prekid rada ili kvar na središnjoj računalnoj opremi, poslužiteljima i  središnjim poslovnim aplikacijama </t>
  </si>
  <si>
    <t>Poslovne aplikacije</t>
  </si>
  <si>
    <t>Kvar poslužitelja</t>
  </si>
  <si>
    <t>Kvar računala</t>
  </si>
  <si>
    <t>Prekid rada ili kvar na printerima ili na drugim perifernim uređajima</t>
  </si>
  <si>
    <t>Pisači i periferna oprema</t>
  </si>
  <si>
    <t>Kvar pisača</t>
  </si>
  <si>
    <t xml:space="preserve">Značajno opterećenje performansi rada na središnjoj računalnoj opremi, poslužiteljima i  središnjim poslovnim aplikacijama </t>
  </si>
  <si>
    <t>Opterećenje informatičke opreme</t>
  </si>
  <si>
    <t>Opterećenje</t>
  </si>
  <si>
    <t>Prekidi rada standardnih (vanjskih i serijskih) programaskih paketa uslijed programskih grešaka</t>
  </si>
  <si>
    <t>Kvar na aplikacijama</t>
  </si>
  <si>
    <t>Programske greške</t>
  </si>
  <si>
    <t>Nemogućnost obnove podataka s arhivskih medija uslijed gubitka tehničkih svojstava</t>
  </si>
  <si>
    <t>Backup</t>
  </si>
  <si>
    <t>Nemogućnost povrata iz backupa</t>
  </si>
  <si>
    <t>Kvar klima uređaja u server sobama</t>
  </si>
  <si>
    <t>Klima</t>
  </si>
  <si>
    <t>Kvar klima uređaja</t>
  </si>
  <si>
    <t>Nestabilnost u radu uređaja za unutarnje napajanje središnje računalne opreme električnom energijom</t>
  </si>
  <si>
    <t>Električna energija</t>
  </si>
  <si>
    <t>Nestabinost električne energije</t>
  </si>
  <si>
    <t>Nestabilnost u radu uređaja za unutarnje napajanje računalne opreme krajnih korisnika električnom energijom</t>
  </si>
  <si>
    <t>Prodor vode u serversku sobu iz unutarnje infastrukture</t>
  </si>
  <si>
    <t>Prodor vode</t>
  </si>
  <si>
    <t>Poplava</t>
  </si>
  <si>
    <t>Prodor vode u uredski prostor iz unutarnje infastrukture</t>
  </si>
  <si>
    <t>Požar u serverskoj sobi uzrokovan kvarom na električnoj instalaciji</t>
  </si>
  <si>
    <t>Požar</t>
  </si>
  <si>
    <t>Požar u uredskom prostoru uzrokovan kvarom na električnoj instalaciji</t>
  </si>
  <si>
    <t>Požar u prostoru pohrane arhivske dokumentacije uzrokovan kvarom na električnoj instalaciji</t>
  </si>
  <si>
    <t>Prekid rada središnjih poslužitelja uslijed kvara komponenti napajanja električnom energijeom na samim poslužiteljima</t>
  </si>
  <si>
    <t>Električna oprema</t>
  </si>
  <si>
    <t>Kvar na infromatičkoj opremi</t>
  </si>
  <si>
    <t>Prekid rada središnjih poslužitelja uslijed kvara sustava za napajanje električnom energijom</t>
  </si>
  <si>
    <t>Prekid rada ili greške u radu na središnjoj računalnoj opremi, poslužiteljima i  središnjim poslovnim aplikacijama uslijed  katastrofalnih vremenskih nepogoda</t>
  </si>
  <si>
    <t>Vremenske nepogode</t>
  </si>
  <si>
    <t>Vremenska nepogoda</t>
  </si>
  <si>
    <t>Prekid rada ili greške u radu na središnjoj računalnoj opremi, poslužiteljima i  središnjim poslovnim aplikacijama uslijed  grmljavinskog nevremena</t>
  </si>
  <si>
    <t>Epidemija</t>
  </si>
  <si>
    <t>Nemogućnost rada</t>
  </si>
  <si>
    <t>Prekid rada ili greške u radu na središnjoj računalnoj opremi, poslužiteljima i  središnjim poslovnim aplikacijama uslijed nastupanja poplave</t>
  </si>
  <si>
    <t>Prekid rada ili greške u radu na središnjoj računalnoj opremi, poslužiteljima i  središnjim poslovnim aplikacijama uslijed potresa</t>
  </si>
  <si>
    <t>Potres</t>
  </si>
  <si>
    <t>Prekid rada ili greške u radu na središnjoj računalnoj opremi, poslužiteljima i  središnjim poslovnim aplikacijama uslijed prekida vanjskog napajanja električnom energijom</t>
  </si>
  <si>
    <t>Prekid rada ili greške u radu na središnjoj računalnoj opremi, poslužiteljima i  središnjim poslovnim aplikacijama uslijed prekida  rada vanjskih komunikacijsko/mrežnih kanala</t>
  </si>
  <si>
    <t>Prekid rada ili greške u radu na središnjoj računalnoj opremi, poslužiteljima i  središnjim poslovnim aplikacijama uslijed nestabilnosti vanjskog električnog napajanja</t>
  </si>
  <si>
    <t>Kontaminacija</t>
  </si>
  <si>
    <t>Prekid rad središnje računalne opreme, poslužitelja i  središnjih poslovnih aplikacija uslijed javnih nereda</t>
  </si>
  <si>
    <t>Javni neredi</t>
  </si>
  <si>
    <t>Neredi</t>
  </si>
  <si>
    <t>Sindikalni prosvjed</t>
  </si>
  <si>
    <t>Prekid rad središnje računalne opreme, poslužitelja i  središnjih poslovnih aplikacija uslijed terorističkog napada</t>
  </si>
  <si>
    <t>Terorizam</t>
  </si>
  <si>
    <t>max CIAO</t>
  </si>
  <si>
    <t>Ukupna ocjena</t>
  </si>
  <si>
    <t xml:space="preserve">Inicijalno popunjeno RANJIVOST </t>
  </si>
  <si>
    <t>Inicijalno popunjeno PRIJETNJA</t>
  </si>
  <si>
    <t>Inicijalno popunjeno UKUPNA OCJENA</t>
  </si>
  <si>
    <t>Kršenje prava djelatnika</t>
  </si>
  <si>
    <t>Novčane kazne od AZOP-a</t>
  </si>
  <si>
    <t>CIA security triad</t>
  </si>
  <si>
    <t>Confidentiality</t>
  </si>
  <si>
    <t>Integrity</t>
  </si>
  <si>
    <t>Availability</t>
  </si>
  <si>
    <t>Occurence</t>
  </si>
  <si>
    <t>Povjerljivost</t>
  </si>
  <si>
    <t>Integritet</t>
  </si>
  <si>
    <t>Raspoloživost</t>
  </si>
  <si>
    <t>Pojavnost</t>
  </si>
  <si>
    <t>Povjerljivost jest mogućnost sustava da onemogući neovlaštenim korisnicima pristup povjerljivim informacijama. Dakle i to je koncept ponašanja, ali za razliku od drugih atributa, povjerljivost definira ponašanje sustava u odnosu na neovlaštenog korisnika. U stvarnosti time se definira do koje razine neka informacija treba biti dostupna, odnosno nedostupna neovlaštenim korisnicima. Kao takva provjerljivost je koncept paralelan sa konceptima pouzdanosti, raspoloživosti i zaštite. Povjerljivost se također može promatrati u širem smislu, odnosno kao prevenciju pružanja usluge neovlaštenim korisnicima, čak i ako pružanje takve usluge ne bi značilo štetu za ovlaštene korisnike ili otkrivanje tajnih informacija. Za ovakav prošireni koncept predložen je termin ekskluzivnost.</t>
  </si>
  <si>
    <t>Integritet predstavlja prevenciju neovlaštene modifikacije, brisanja ili uništavanja elemenata sustava. Integritet je narušen u slučaju napada, koji obično izvršavaju neovlašteni korisnici, ali koji također može izvršiti i ovlašteni korisnici koji zloupotrebljavaju svoje ovlasti. Zbog toga integritet spada u zaštitnu kvalitetu sustava i karakterizira mogućnost sustava da se odupre napadima.</t>
  </si>
  <si>
    <t>Raspoloživost se primarno definira kao mogućnost sustava da pruži uslugu ovlaštenom korisniku, dakle može se promatrati kroz koncept ponašanja. Ovlašteni korisnici su korisnici kojima su namijenjene usluge sustava kako je naznačeno u specifikaciji sustava. Svi ostali korisnici osim ovlaštenih korisnika smatraju se neovlaštenim korisnicima. Iz toga proizlazi da raspoloživost kao sigurnosni aspekt ima isto značenje kao i atribut raspoloživosti kod pouzdanosti.</t>
  </si>
  <si>
    <t>Učestalost pojave prijetnji</t>
  </si>
  <si>
    <t>Eng</t>
  </si>
  <si>
    <t>Hrv</t>
  </si>
  <si>
    <t>Značenje</t>
  </si>
  <si>
    <t>Djelatnik Log-adrie s redovitim ovlastima provodi sabotažu (ciljanu onemogućavanje rada) nad informatičkim resursima ili informacijskim servisima</t>
  </si>
  <si>
    <t>Djelatnik Log-adrie s posebnim ovlastima provodi sabotažu (ciljanu onemogućavanje rada) nad informatičkim resursima ili informacijskim servisima</t>
  </si>
  <si>
    <t>Korisnici Log-adrie su manipulirani socijalnim inžinjeringom pokrenutim od vanjskih faktora</t>
  </si>
  <si>
    <t xml:space="preserve">Korisnici Log-adrie su manipulirani socijalnim inžinjeringom pokrenutim od djelatnika Log-adrie </t>
  </si>
  <si>
    <t>Korisnik informacijskog sustava kreira i komunicira nevjerodostojne poruke unutar poslovnih procesa Log-adrie</t>
  </si>
  <si>
    <t>Djelatnici neovlašteno iznose  informacije ili dokumenate izvan okruženja Log-adrie</t>
  </si>
  <si>
    <t>Djelatnici Log-adrie uslijed nepažnje ili previda provode aktivnosti na osobnim računalima i  drugim resursima kroz koje se prekomjerno iskorištavaju sistemski resursi (diskovni prostor, memorija, procesor, mreža…)</t>
  </si>
  <si>
    <t>Prekid rada ili kvar na osobnim računalima unutar uredskih prostora Log-adrie</t>
  </si>
  <si>
    <t>Požar u unutarnjim prostorima Log-adrie uzrokovan tehničkim faktorima</t>
  </si>
  <si>
    <t>Značajno reduciranje prisutnosti ključnih osoba poslovnih procesa Log-adrie uslijed pojave epidemije</t>
  </si>
  <si>
    <t>Značajno reduciranje prisutnosti ključnih osoba poslovnih procesa Log-adrie uslijed nastupanja poplave</t>
  </si>
  <si>
    <t>Značajno reduciranje prisutnosti ključnih osoba poslovnih procesa Log-adrie uslijed potresa</t>
  </si>
  <si>
    <t>Značajno reduciranje prisutnosti ključnih osoba poslovnih procesa Log-adrie uslijed kontaminacije iz vanjskog okruženja</t>
  </si>
  <si>
    <t xml:space="preserve">Značajno reduciranje prisutnosti ključnih osoba poslovnih procesa Log-adrie uslijed javnih nereda </t>
  </si>
  <si>
    <t>Log-adria uslijed nepažnje ili previda koristi softver koji nema odgovarajuće licence</t>
  </si>
  <si>
    <t>Log-adria svjesno koristi softver koji nema odgovarajuće licence</t>
  </si>
  <si>
    <t>Naziv procesa</t>
  </si>
  <si>
    <t>Opis mjere</t>
  </si>
  <si>
    <t>Datum mjere</t>
  </si>
  <si>
    <t>Datum rješenja</t>
  </si>
  <si>
    <t>UPRAVA PRIHVAĆA MJERU
DA/NE (zaokružiti)</t>
  </si>
  <si>
    <t>NALOG UPRAVE/
KOMENTAR</t>
  </si>
  <si>
    <t xml:space="preserve">
SLUŽBA INFORMATIKE
</t>
  </si>
  <si>
    <t>Značajno opterećenje performansi rada na unutarnjim ili vanjskim mrežnim segmentima</t>
  </si>
  <si>
    <t>DA / NE</t>
  </si>
  <si>
    <t>U okviru Politike sigurnost informacijskog sustava potrebno je definirati način na koji će se održavati povremene edukacije iz područja informacijske sigurnost, na primjer kroz internet pitanja i odgovore</t>
  </si>
  <si>
    <t>Edukacija iz područja informacijske sigurnosti</t>
  </si>
  <si>
    <t>Neusklađenost sa postojećim propisima</t>
  </si>
  <si>
    <t>Nedostatak svijesti o infromacijskoj sigurnosti</t>
  </si>
  <si>
    <t>Tijekom uvođenja ISO 27001:2013 potrebno je educirati sve djelatnika iz područja informacijske sigurnosti i to posebno iz područja: Curenje informacija, Korištenje i čuvanje lozinki, Socijalni inženjering; Otkrivanje korisničkih lozinki drugim osobama;  Korisničke greške, itd.</t>
  </si>
  <si>
    <t>Uslijed nepostojanja pravila ponašanja na radnom mjestu te potencijalnog gubitka, krađe, kopiranja, otkrivanja podataka, moguće je neovlašten pristup sadržaju računala i neovlašten pristup povjerljivim informacijama te je stoga potrebno politikom čistog stola definirati pravila ponašanja s povjreljivim informacijama na radnom stolu.</t>
  </si>
  <si>
    <t>Tvrtka koristi definirani pristup resursima na korisničkim računalima međutim nema definiranu proceduru koju je potrebno čim prije dokumentirati.</t>
  </si>
  <si>
    <t>Tvrtka koristi definirani pristup resursima na poslužiteljima međutim nema definiranu proceduru koju je potrebno čim prije dokumentirati. Također je potrebno definirati ulogu eksterne IT tvrtke koja održava informatičku mrežu u tvrtci</t>
  </si>
  <si>
    <t>Tvrtka koristi VPN pristup te je potrebno deifnirati pravilnikom način korištenja VPN-a. Dugoročni prijedlog je uvođenje dvofaktorske autentifikacije</t>
  </si>
  <si>
    <t>Pisana procedura /poslužitelji</t>
  </si>
  <si>
    <t>Pisana procedura / računala</t>
  </si>
  <si>
    <t>Pisana procedura / mrežna oprema</t>
  </si>
  <si>
    <t>Potrebno je definirati način spremanja log zapisa tvrtke kao i kontroliranje istih, a dugoročno bi tvrtka trebala sagledati korištenje SIEM rješenja.</t>
  </si>
  <si>
    <t>U slučaju DDOS napada tvrtka je u potencijalno velikom riziku zbog nemogućnosti rada. Kako bi se izračunali rizici uslijed takvog događaja nužno je definirati RPO i RTO za ovaj rizik te sagledati dugoročnu mjeru za rješavanje. Kratkoročna mjera bila bi korištenje usluge Cloud Flare od strane telekomunikaccijske tvrtke koja pruža interne uslugu.</t>
  </si>
  <si>
    <t>Mrežni resursi su opterećeni prekomjernim prijemom spam poruka putem mail poslužitelja tvrtke</t>
  </si>
  <si>
    <t xml:space="preserve">Otuđenje opreme </t>
  </si>
  <si>
    <t>Računala/mobilni telefoni/tableti</t>
  </si>
  <si>
    <t>U slučaju otuđenja opreme koja se koristi u radu, prijenosnih računala ili mobilnih uređaja potrebno je izračunati RPO i RTO kako bi se definirala dugoročna mjera. Kratkoročne mjere značile bi korištenje enkripcije na osobnim računalima kao npr Bit Defender, a za mobilne telefone uvođenje mogućnost udaljenog brisanja</t>
  </si>
  <si>
    <t>Djelatnici tvrtke ostvaruju uvid u e-mail poruke drugih osoba</t>
  </si>
  <si>
    <t>Djelatnici tvrtke namjerno provode aktivnosti na osobnim računalima i  drugim resursima na način da prekomjerno iskorištavaju sistemski resursi (diskovni prostor, memorija, procesor, mreža…)</t>
  </si>
  <si>
    <t>Vandalizam (destruktivno uništavanje ili oštećivanje) informatičkih resursa od strane djelatnika tvrtke</t>
  </si>
  <si>
    <t>Djelatnici tvrtke ostvaruju neovlašteni uvid ili odnose dokumente s pisača</t>
  </si>
  <si>
    <t>Djelatnik tvrtke  neovlašteno priključuje informatičku opremu na mrežu Log-adrie</t>
  </si>
  <si>
    <t>Neovlašteni pristup resursima tvrtke</t>
  </si>
  <si>
    <t>Kompromitacija računala djelatnika tvrtke tijekom udaljenog (VPN) pristupa izvedbom "split-tunneling" scenarija</t>
  </si>
  <si>
    <t>Značajno reduciranje prisutnosti ključnih osoba poslovnih procesa tvrtke uslijed sindikalnih prosvjeda</t>
  </si>
  <si>
    <t>Značajno reduciranje prisutnosti ključnih osoba poslovnih procesa tvrtke uslijed terorističkog napada</t>
  </si>
  <si>
    <t xml:space="preserve">Osobe iz vanjskog okruženja neovlašteno ulaze u  uredski prostor tvrtke </t>
  </si>
  <si>
    <t>Djelatnici tvrtke neovlašteno ulaze u server sobe ili druge prostore s ograničenim pristupom</t>
  </si>
  <si>
    <t>Vanjska osoba koja je ostvarila pristup u uredske prostore tvrtke  neovlašteno priključuje informatičku opremu na mrežu Log-adrie</t>
  </si>
  <si>
    <t>Politika pristupa prostorijama tvrtke</t>
  </si>
  <si>
    <t>Djelatnik tvrtke namjerno podmeće požar unutar prostora tvrtke ili u neposrednoj blizini</t>
  </si>
  <si>
    <t xml:space="preserve">Intervjuom je utvrđeno kako Log-adria ne koiristi softver bez odgovarajućih licenci, no potrebno je detaljno proći kroz sve poslužitelje i računala te provjeriti isto. </t>
  </si>
  <si>
    <t xml:space="preserve">Računala </t>
  </si>
  <si>
    <t xml:space="preserve">Pojedni djelatnici svjesno koriste softver koji nema odgovarajuće licence, ali bez znanja nadležnih osoba ili mijenjaju programski kod </t>
  </si>
  <si>
    <t>Osobe iz vanjskog okruženja neovlašteno ulaze u  uredski prostor tvrtke; Djelatnici tvrtke neovlašteno ulaze u server sobe ili druge prostore s ograničenim pristupom</t>
  </si>
  <si>
    <t>Djelatnici i osobe iz vanjskog ogkruženja imaju pristup uredu koji se osim za server salu koristi i kao sala za sastanke. Tvrtka je svjesna rizika koji proizlaze iz nepostojanja server sale koja bi imala sve komponente zaštite kao npr. sigurnosnu bravu s PIN-om ili karticom, senzore za vodu i požar, video kameru, antistatični pod, itd. Prostorija također nema adekvatno rješenu klimatizaciju. Tvrtka ima u planu dugoročno rješenje, no svakako bi trebalo razmisliti kako rješiti klimatizaciju, pristup prostoriji, dokumentiranje pristupa itd. u svrhu smanjivanja definiranih rizika.</t>
  </si>
  <si>
    <t>Računala, poslužitelji i mrežna oprema</t>
  </si>
  <si>
    <t>Vanjski napad na informatičke resurse tvrtke</t>
  </si>
  <si>
    <t>Potrebno je definirati pristup dijelčjenih resursa i provjeriti spremeljene digatalne sadržaje u svrhu eventualnih povreda intelektualnog vlasništva. S povredama trebaju biti upoznati i djelatnici kroz pravilnik o primjerenom korištenju informacijskih sustava</t>
  </si>
  <si>
    <t xml:space="preserve">Uslijed malicioznih namjera moguće je doći do krađe i curenja informacija. Na informatičkim uređajima potrebno je definirati zaštite od ovakvih napada, uvesti politiku konstantne nadogradnje sistemskih datoteka </t>
  </si>
  <si>
    <t xml:space="preserve">Računala i poslužitelji </t>
  </si>
  <si>
    <t>Potrebno je ograničiti korištenje resursa tvrtke kroz pravilnik o primjerenom korištenju informacijskih sustava te isti primijeniti na uređaje.</t>
  </si>
  <si>
    <t>Djelatnik tvrtke namjerno podmeće požar unutar prostora tvrtke ili u neposrednoj blizini, sabotira tvrtku ili provodi destruktuivne radnje nad informatičkom imovinom tvrtke</t>
  </si>
  <si>
    <t>Mrežni resursi su opterećeni prekomjernim prijemom spam poruka putem mail poslužitelja tvrtke; izvođenje malicioznih programa na računalima i psolužiteljima tvrtke</t>
  </si>
  <si>
    <t>Tvrtka ima implementirano rješenje zaštite od spama no potrebno je uvesti i definirati pravilnik, isto kao i antivirusnu zaštitu</t>
  </si>
  <si>
    <t>Potrebno je incijalno definirati politiku ispisa te dugoročno uvesti softver za nadzor ispisa kako bi se onemogućile maliciozne radnje</t>
  </si>
  <si>
    <t>Djelatnik tvrtke ili vanjska osoba neovlašteno priključuje informatičku opremu na mrežu Log-adrie</t>
  </si>
  <si>
    <t>Potrebno je definirati pravila pristupa na informatičku mrežu te uvesti dvorazinsku autentifikaciju za sva računala i opremu koja se prikuljučuje na mrežu tvrtke</t>
  </si>
  <si>
    <t>Uslijed nepažnje zaposlenika dolazi do oštećenja IT uređaja i opreme koja se koristi od strane krajnjih korisnika ili središnje informacijske opreme tvrtke</t>
  </si>
  <si>
    <t>Potrebno je onemogućiti ili smanjiti na najmanju moguću mjeru događanja takvih mjera koje bi dovele do štete na informacijskoj opremi tvrtke</t>
  </si>
  <si>
    <t>Zaposlenici uslijed nepažnje nekontrolirano šalju povjerljive e-mail poruke, neovlašteno  modificiraju povjerljive podatke, otkrivaju sadržaje na poslužiteljskoj i mrežnoj opremi.</t>
  </si>
  <si>
    <t>Kroz program edukacije potrebno je educirati djelantike o potencijalnim rizicima te definirati pravilnike korištenja podataka</t>
  </si>
  <si>
    <t>Rad središnje računalne opreme i poslužitelja je obustavljen ili značajno narušen uslijed gubitka ili odsutnosti sistemskih administratora; Rad središnjih poslovnih aplikacija je obustavljen ili značajno narušen uslijed gubitka ili odsutnosti osoba nadležnih za rad aplikacija</t>
  </si>
  <si>
    <t>Poslužitelji i aplikativni softver</t>
  </si>
  <si>
    <t>Tvrtka je u potencijalno velikom riziku zbog činjenice da jedna osoba iz informatike održava poslužiteljsku opremu, korisnička računala i mrežnu opremu te dio aplikativnog softvera. Tvrtka treba iznaći način kako adekvatno osigurati nastavak normalnog poslovanja uslijed eventualne spriječenosti informatičara</t>
  </si>
  <si>
    <t>Tvrtka je ovisna o vanjskom pružatelju telekomunikacijskih usluga te treba osmisliti rezervni link kako bi se smanjio rizik prekida glavnog linka a time i operativnog poslovanja.</t>
  </si>
  <si>
    <t>Uslijed kvara mrežne opreme potencijalno postoji rizik od nemogućnosti operativnog rada tvrtke te je potrebno predvidjeti alternativna rješenja mrežnih servisa te zamjenu neispravne mrežne opreme</t>
  </si>
  <si>
    <t>Ometanje komunikacijskog tijeka na unutarnjim ili vanjskim mrežnim segmentima uslijed nepogodnih uvjeta rada</t>
  </si>
  <si>
    <t>Uslijed kvara ¸poslužiteljske opreme potencijalno postoji rizik od nemogućnosti operativnog rada tvrtke te je potrebno predvidjeti alternativna rješenja i zamjenu neispravne poslužiteljske opreme</t>
  </si>
  <si>
    <t>Nestabilnost u radu uređaja za unutarnje napajanje središnje računalne opreme ili korisničkih računala električnom energijom</t>
  </si>
  <si>
    <t>Potrebno je instalirati UPS uređaj koji će u vremenu određenog preko RPO i RTO definirati potrebno zadržavanje opreme u funkciji. Potrebno je donijeti dugoročnu odluku o nabavci agregata.</t>
  </si>
  <si>
    <t>Prodor vode, požar , prekid napajanja električnom energijom, vremenske nepogode, potres</t>
  </si>
  <si>
    <t>Poplava, potres</t>
  </si>
  <si>
    <t>Prodor vode, požar , prekid napajanja električnom energijom, vremenske nepogode, potres, terorizam</t>
  </si>
  <si>
    <t>NAJRIZIČNIJE STAVKE I PREDLOŽENE MJERE</t>
  </si>
  <si>
    <t>Potrebno je pregledati sve pisane procedure iz područja informacijske sigurnosti te ih uskladiti sa postojećim važećim propisima (GDPR, NIS, Pravilnik o elektroničkoj komunikaciji itd.). Isto tako svi pravilnici i procedura koji se donose moraju biti u skladu s propisima, kao i internim pravilnicima, statutu itd. Potrebno je također definirati klasifikaciju informacije i dokuemntacije te u skladu s kladifikacijom odrediti koji su dokumenti tvrtke povjerljivi te ih u skladu s tom informacijom adekvatno i štititi</t>
  </si>
  <si>
    <t>Potrebno je definirati pravilnik koji će uvesti pravila i odgovornosti za povremeno revidiranje pisane dokumentacije. Posebno se to odnosi na promjene uvjetovane regulatornim zahtjevima. Prijedlog je da se sva dokumentacija pregleda minimalno jednom godišnje. U okviru pravilnika potrebno je jasno defirniati ovlasti i odgovornosti u pogledu informacijske sigurnosti.</t>
  </si>
  <si>
    <t>Djelatnici imaju mogućnost instaliranja softvera te je tu mogućnost potrebno anulirati na način da jedino administrator ima prava instaliranja softvera. Potrebno je također definirati protokol instalacije nadogradnji na poslužitelje i korisnička račula kao i na mrežnu opremu. Osim toga, potrebno je definirati dokument koji će opisati način provođenja promjena u informacijskom sustavu tvrtke što posebno vrijedi za plaikacijski softver.</t>
  </si>
  <si>
    <t>Potrebno je definirati sekundarnu lokaciju tvrtke koja će preuzeti poslovanje uslijed nemogućnosti rada zbog navedenih rizika kao i definirati plan nastavka poslovanja. Posebno je potrebno definirati način sprovođenja backup-a poslovnih i sitenskih aplikacija tvrtke, te podataka tvrtke a također i procedurom definirati način obavljanja provejra backup-a.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</si>
</sst>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9"/>
      <color theme="1"/>
      <name val="Calibri"/>
      <family val="2"/>
      <charset val="238"/>
      <scheme val="minor"/>
    </font>
    <font>
      <b/>
      <i/>
      <u/>
      <sz val="9"/>
      <color theme="1"/>
      <name val="Calibri"/>
      <family val="2"/>
      <charset val="238"/>
      <scheme val="minor"/>
    </font>
    <font>
      <sz val="9"/>
      <color theme="1"/>
      <name val="Calibri"/>
      <family val="2"/>
      <charset val="238"/>
      <scheme val="minor"/>
    </font>
    <font>
      <sz val="10"/>
      <name val="Arial"/>
      <family val="2"/>
      <charset val="238"/>
    </font>
    <font>
      <sz val="10"/>
      <name val="Arial"/>
      <family val="2"/>
      <charset val="238"/>
    </font>
    <font>
      <i/>
      <sz val="11"/>
      <color theme="1"/>
      <name val="Calibri"/>
      <family val="2"/>
      <charset val="238"/>
      <scheme val="minor"/>
    </font>
    <font>
      <sz val="9"/>
      <name val="Calibri"/>
      <family val="2"/>
      <charset val="238"/>
      <scheme val="minor"/>
    </font>
    <font>
      <b/>
      <sz val="16"/>
      <name val="Calibri"/>
      <family val="2"/>
      <charset val="238"/>
      <scheme val="minor"/>
    </font>
    <font>
      <b/>
      <sz val="10"/>
      <color theme="1"/>
      <name val="Calibri"/>
      <family val="2"/>
      <charset val="238"/>
      <scheme val="minor"/>
    </font>
    <font>
      <sz val="10"/>
      <color theme="1"/>
      <name val="Calibri"/>
      <family val="2"/>
      <charset val="238"/>
      <scheme val="minor"/>
    </font>
    <font>
      <sz val="16"/>
      <color theme="1"/>
      <name val="Calibri"/>
      <family val="2"/>
      <charset val="238"/>
      <scheme val="minor"/>
    </font>
    <font>
      <sz val="11"/>
      <color theme="1"/>
      <name val="Calibri"/>
      <family val="2"/>
      <scheme val="minor"/>
    </font>
  </fonts>
  <fills count="13">
    <fill>
      <patternFill patternType="none"/>
    </fill>
    <fill>
      <patternFill patternType="gray125"/>
    </fill>
    <fill>
      <patternFill patternType="solid">
        <fgColor rgb="FFCCECFF"/>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gradientFill degree="90">
        <stop position="0">
          <color rgb="FF800000"/>
        </stop>
        <stop position="0.5">
          <color rgb="FFFFFFFF"/>
        </stop>
        <stop position="1">
          <color rgb="FF800000"/>
        </stop>
      </gradientFill>
    </fill>
    <fill>
      <patternFill patternType="solid">
        <fgColor theme="0" tint="-4.9989318521683403E-2"/>
        <bgColor auto="1"/>
      </patternFill>
    </fill>
    <fill>
      <patternFill patternType="solid">
        <fgColor theme="0"/>
        <bgColor indexed="64"/>
      </patternFill>
    </fill>
    <fill>
      <patternFill patternType="solid">
        <fgColor theme="5"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xf numFmtId="0" fontId="7" fillId="0" borderId="0"/>
    <xf numFmtId="0" fontId="8" fillId="0" borderId="0"/>
    <xf numFmtId="0" fontId="1" fillId="0" borderId="0"/>
    <xf numFmtId="9" fontId="7" fillId="0" borderId="0" applyFont="0" applyFill="0" applyBorder="0" applyAlignment="0" applyProtection="0"/>
  </cellStyleXfs>
  <cellXfs count="45">
    <xf numFmtId="0" fontId="0" fillId="0" borderId="0" xfId="0"/>
    <xf numFmtId="0" fontId="5" fillId="4" borderId="2" xfId="0" applyFont="1" applyFill="1" applyBorder="1" applyAlignment="1">
      <alignment horizontal="center" wrapText="1"/>
    </xf>
    <xf numFmtId="0" fontId="6" fillId="2" borderId="2" xfId="0" applyFont="1" applyFill="1" applyBorder="1" applyAlignment="1">
      <alignment wrapText="1"/>
    </xf>
    <xf numFmtId="0" fontId="0" fillId="5" borderId="0" xfId="0" applyFill="1" applyAlignment="1">
      <alignment wrapText="1"/>
    </xf>
    <xf numFmtId="0" fontId="4" fillId="4" borderId="2" xfId="0" applyFont="1" applyFill="1" applyBorder="1"/>
    <xf numFmtId="0" fontId="10" fillId="3" borderId="2" xfId="0" applyFont="1" applyFill="1" applyBorder="1" applyAlignment="1">
      <alignment wrapText="1"/>
    </xf>
    <xf numFmtId="0" fontId="10" fillId="2" borderId="2" xfId="0" applyFont="1" applyFill="1" applyBorder="1" applyAlignment="1">
      <alignment wrapText="1"/>
    </xf>
    <xf numFmtId="0" fontId="9" fillId="6" borderId="0" xfId="0" applyFont="1" applyFill="1" applyAlignment="1">
      <alignment horizontal="center" vertical="center"/>
    </xf>
    <xf numFmtId="0" fontId="5" fillId="6" borderId="2" xfId="0" applyFont="1" applyFill="1" applyBorder="1" applyAlignment="1">
      <alignment horizontal="center" wrapText="1"/>
    </xf>
    <xf numFmtId="0" fontId="2" fillId="0" borderId="3" xfId="0" applyFont="1" applyBorder="1" applyAlignment="1">
      <alignment horizontal="center" vertical="center"/>
    </xf>
    <xf numFmtId="0" fontId="9" fillId="6" borderId="0" xfId="0" applyFont="1" applyFill="1" applyAlignment="1">
      <alignment horizontal="center" vertical="center" wrapText="1"/>
    </xf>
    <xf numFmtId="0" fontId="6" fillId="7" borderId="2" xfId="0" applyFont="1" applyFill="1" applyBorder="1" applyAlignment="1">
      <alignment wrapText="1"/>
    </xf>
    <xf numFmtId="0" fontId="10" fillId="7" borderId="2" xfId="0" applyFont="1" applyFill="1" applyBorder="1" applyAlignment="1">
      <alignment wrapText="1"/>
    </xf>
    <xf numFmtId="0" fontId="10" fillId="5" borderId="2" xfId="0" applyFont="1" applyFill="1" applyBorder="1" applyAlignment="1">
      <alignment wrapText="1"/>
    </xf>
    <xf numFmtId="0" fontId="10" fillId="6" borderId="2" xfId="0" applyFont="1" applyFill="1" applyBorder="1" applyAlignment="1">
      <alignment wrapText="1"/>
    </xf>
    <xf numFmtId="0" fontId="0" fillId="0" borderId="0" xfId="0" applyAlignment="1">
      <alignment horizontal="left"/>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0" fillId="8" borderId="0" xfId="0" applyFill="1" applyAlignment="1">
      <alignment wrapText="1"/>
    </xf>
    <xf numFmtId="0" fontId="0" fillId="8" borderId="0" xfId="0" applyFill="1"/>
    <xf numFmtId="0" fontId="11" fillId="10" borderId="0" xfId="1" applyFont="1" applyFill="1" applyAlignment="1">
      <alignment horizontal="center" shrinkToFit="1"/>
    </xf>
    <xf numFmtId="14" fontId="12" fillId="4" borderId="2" xfId="0" applyNumberFormat="1" applyFont="1" applyFill="1" applyBorder="1" applyAlignment="1">
      <alignment horizontal="center" vertical="center"/>
    </xf>
    <xf numFmtId="0" fontId="12" fillId="4"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3" fillId="12" borderId="2" xfId="0" applyFont="1" applyFill="1" applyBorder="1" applyAlignment="1">
      <alignment horizontal="left" vertical="top" wrapText="1"/>
    </xf>
    <xf numFmtId="0" fontId="12" fillId="0" borderId="2" xfId="0" applyFont="1" applyBorder="1" applyAlignment="1">
      <alignment horizontal="center" vertical="center" wrapText="1"/>
    </xf>
    <xf numFmtId="14" fontId="13"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13" fillId="0" borderId="2" xfId="0" applyFont="1" applyBorder="1" applyAlignment="1">
      <alignment vertical="center" wrapText="1"/>
    </xf>
    <xf numFmtId="14" fontId="12" fillId="4" borderId="2" xfId="0" applyNumberFormat="1" applyFont="1" applyFill="1" applyBorder="1" applyAlignment="1">
      <alignment horizontal="center" vertical="center" wrapText="1"/>
    </xf>
    <xf numFmtId="14" fontId="12" fillId="4" borderId="2" xfId="0" applyNumberFormat="1" applyFont="1" applyFill="1" applyBorder="1" applyAlignment="1">
      <alignment vertical="center" wrapText="1"/>
    </xf>
    <xf numFmtId="14" fontId="12" fillId="4" borderId="5" xfId="0" applyNumberFormat="1" applyFont="1" applyFill="1" applyBorder="1" applyAlignment="1">
      <alignment horizontal="center" vertical="center" wrapText="1"/>
    </xf>
    <xf numFmtId="0" fontId="0" fillId="11" borderId="2" xfId="0" applyFill="1" applyBorder="1" applyAlignment="1">
      <alignment vertical="center" wrapText="1"/>
    </xf>
    <xf numFmtId="0" fontId="14" fillId="8" borderId="0" xfId="0" applyFont="1" applyFill="1" applyAlignment="1">
      <alignment vertical="center"/>
    </xf>
    <xf numFmtId="0" fontId="15" fillId="11" borderId="2" xfId="0" applyFont="1" applyFill="1" applyBorder="1" applyAlignment="1">
      <alignment vertical="center" wrapText="1"/>
    </xf>
    <xf numFmtId="0" fontId="3" fillId="0" borderId="1" xfId="0" applyFont="1" applyBorder="1" applyAlignment="1">
      <alignment horizontal="center" wrapText="1"/>
    </xf>
    <xf numFmtId="0" fontId="11" fillId="9" borderId="4" xfId="1" applyFont="1" applyFill="1" applyBorder="1" applyAlignment="1">
      <alignment horizontal="center" vertical="center" shrinkToFit="1"/>
    </xf>
    <xf numFmtId="0" fontId="11" fillId="9" borderId="5" xfId="1" applyFont="1" applyFill="1" applyBorder="1" applyAlignment="1">
      <alignment horizontal="center" vertical="center" shrinkToFit="1"/>
    </xf>
    <xf numFmtId="0" fontId="11" fillId="9" borderId="6" xfId="1" applyFont="1" applyFill="1" applyBorder="1" applyAlignment="1">
      <alignment horizontal="center" vertical="center" shrinkToFit="1"/>
    </xf>
    <xf numFmtId="0" fontId="12" fillId="0" borderId="7" xfId="0" applyFont="1" applyBorder="1" applyAlignment="1">
      <alignment horizontal="center" wrapText="1"/>
    </xf>
    <xf numFmtId="0" fontId="12" fillId="0" borderId="1" xfId="0" applyFont="1" applyBorder="1" applyAlignment="1">
      <alignment horizontal="center" wrapText="1"/>
    </xf>
    <xf numFmtId="0" fontId="12" fillId="0" borderId="8" xfId="0" applyFont="1" applyBorder="1" applyAlignment="1">
      <alignment horizontal="center" wrapText="1"/>
    </xf>
    <xf numFmtId="0" fontId="0" fillId="0" borderId="0" xfId="0" applyAlignment="1">
      <alignment horizontal="left" wrapText="1"/>
    </xf>
    <xf numFmtId="0" fontId="0" fillId="0" borderId="0" xfId="0" applyAlignment="1">
      <alignment horizontal="left"/>
    </xf>
  </cellXfs>
  <cellStyles count="6">
    <cellStyle name="=D:\WINNT\SYSTEM32\COMMAND.COM 2" xfId="1" xr:uid="{00000000-0005-0000-0000-000000000000}"/>
    <cellStyle name="Normal" xfId="0" builtinId="0"/>
    <cellStyle name="Normal 2" xfId="2" xr:uid="{00000000-0005-0000-0000-000002000000}"/>
    <cellStyle name="Normal 3" xfId="4" xr:uid="{00000000-0005-0000-0000-000003000000}"/>
    <cellStyle name="Normal 4" xfId="3" xr:uid="{00000000-0005-0000-0000-000004000000}"/>
    <cellStyle name="Percent 2" xfId="5" xr:uid="{00000000-0005-0000-0000-000005000000}"/>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54429</xdr:colOff>
      <xdr:row>2</xdr:row>
      <xdr:rowOff>381000</xdr:rowOff>
    </xdr:from>
    <xdr:to>
      <xdr:col>23</xdr:col>
      <xdr:colOff>479666</xdr:colOff>
      <xdr:row>9</xdr:row>
      <xdr:rowOff>131559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74036" y="762000"/>
          <a:ext cx="5323809" cy="34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H127"/>
  <sheetViews>
    <sheetView topLeftCell="H2" zoomScale="200" zoomScaleNormal="100" workbookViewId="0">
      <selection activeCell="M5" sqref="M5"/>
    </sheetView>
  </sheetViews>
  <sheetFormatPr baseColWidth="10" defaultColWidth="8.83203125" defaultRowHeight="15" x14ac:dyDescent="0.2"/>
  <cols>
    <col min="1" max="1" width="58.5" customWidth="1"/>
    <col min="2" max="2" width="17.83203125" customWidth="1"/>
    <col min="3" max="6" width="5.1640625" hidden="1" customWidth="1"/>
    <col min="7" max="7" width="0" hidden="1" customWidth="1"/>
    <col min="8" max="8" width="29.1640625" customWidth="1"/>
    <col min="9" max="9" width="8.5" customWidth="1"/>
    <col min="10" max="10" width="22" customWidth="1"/>
    <col min="12" max="15" width="8.83203125" customWidth="1"/>
    <col min="16" max="16" width="6.6640625" customWidth="1"/>
    <col min="17" max="18" width="11.5" customWidth="1"/>
    <col min="19" max="19" width="16" customWidth="1"/>
  </cols>
  <sheetData>
    <row r="1" spans="1:34" ht="35.25" customHeight="1" thickBot="1" x14ac:dyDescent="0.3">
      <c r="A1" s="36" t="s">
        <v>33</v>
      </c>
      <c r="B1" s="36"/>
      <c r="C1" s="36"/>
      <c r="D1" s="36"/>
      <c r="E1" s="36"/>
      <c r="F1" s="36"/>
      <c r="G1" s="36"/>
      <c r="H1" s="36"/>
      <c r="I1" s="36"/>
      <c r="J1" s="36"/>
      <c r="K1" s="36"/>
      <c r="Q1" s="9">
        <v>1</v>
      </c>
    </row>
    <row r="2" spans="1:34" ht="52.5" customHeight="1" x14ac:dyDescent="0.2">
      <c r="A2" s="4" t="s">
        <v>0</v>
      </c>
      <c r="B2" s="4" t="s">
        <v>30</v>
      </c>
      <c r="C2" s="4" t="s">
        <v>1</v>
      </c>
      <c r="D2" s="4" t="s">
        <v>2</v>
      </c>
      <c r="E2" s="4" t="s">
        <v>3</v>
      </c>
      <c r="F2" s="4" t="s">
        <v>4</v>
      </c>
      <c r="G2" s="1" t="s">
        <v>5</v>
      </c>
      <c r="H2" s="4" t="s">
        <v>31</v>
      </c>
      <c r="I2" s="1" t="s">
        <v>6</v>
      </c>
      <c r="J2" s="4" t="s">
        <v>32</v>
      </c>
      <c r="K2" s="1" t="s">
        <v>7</v>
      </c>
      <c r="L2" s="7" t="s">
        <v>178</v>
      </c>
      <c r="M2" s="8" t="s">
        <v>5</v>
      </c>
      <c r="N2" s="8" t="s">
        <v>6</v>
      </c>
      <c r="O2" s="10" t="s">
        <v>179</v>
      </c>
      <c r="Q2" s="3" t="s">
        <v>180</v>
      </c>
      <c r="R2" s="3" t="s">
        <v>181</v>
      </c>
      <c r="S2" s="3" t="s">
        <v>182</v>
      </c>
      <c r="T2" s="3"/>
      <c r="U2" s="3"/>
      <c r="V2" s="3"/>
      <c r="W2" s="3"/>
      <c r="X2" s="3"/>
      <c r="Y2" s="3"/>
      <c r="Z2" s="3"/>
      <c r="AA2" s="3"/>
      <c r="AB2" s="3"/>
      <c r="AC2" s="3"/>
      <c r="AD2" s="3"/>
      <c r="AE2" s="3"/>
      <c r="AF2" s="3"/>
      <c r="AG2" s="3"/>
      <c r="AH2" s="3"/>
    </row>
    <row r="3" spans="1:34" x14ac:dyDescent="0.2">
      <c r="A3" s="5" t="s">
        <v>20</v>
      </c>
      <c r="B3" s="5" t="s">
        <v>17</v>
      </c>
      <c r="C3" s="5">
        <v>2</v>
      </c>
      <c r="D3" s="5">
        <v>2</v>
      </c>
      <c r="E3" s="5">
        <v>2</v>
      </c>
      <c r="F3" s="5">
        <v>2</v>
      </c>
      <c r="G3" s="5">
        <f>Q3-$Q$1</f>
        <v>0</v>
      </c>
      <c r="H3" s="5" t="s">
        <v>18</v>
      </c>
      <c r="I3" s="5">
        <f>R3-$Q$1</f>
        <v>0</v>
      </c>
      <c r="J3" s="5" t="s">
        <v>183</v>
      </c>
      <c r="K3" s="5">
        <f>MAX(C3:F3)+G3+I3</f>
        <v>2</v>
      </c>
      <c r="L3">
        <f>MAX(C3:F3)</f>
        <v>2</v>
      </c>
      <c r="M3">
        <f>G3</f>
        <v>0</v>
      </c>
      <c r="N3">
        <f>I3</f>
        <v>0</v>
      </c>
      <c r="O3">
        <f>L3+M3+N3</f>
        <v>2</v>
      </c>
      <c r="Q3">
        <v>1</v>
      </c>
      <c r="R3">
        <v>1</v>
      </c>
      <c r="S3">
        <v>4</v>
      </c>
    </row>
    <row r="4" spans="1:34" x14ac:dyDescent="0.2">
      <c r="A4" s="5" t="s">
        <v>20</v>
      </c>
      <c r="B4" s="5" t="s">
        <v>17</v>
      </c>
      <c r="C4" s="5">
        <v>2</v>
      </c>
      <c r="D4" s="5">
        <v>2</v>
      </c>
      <c r="E4" s="5">
        <v>2</v>
      </c>
      <c r="F4" s="5">
        <v>2</v>
      </c>
      <c r="G4" s="5">
        <f t="shared" ref="G4:G67" si="0">Q4-$Q$1</f>
        <v>1</v>
      </c>
      <c r="H4" s="5" t="s">
        <v>18</v>
      </c>
      <c r="I4" s="5">
        <f>R4-$Q$1</f>
        <v>0</v>
      </c>
      <c r="J4" s="5" t="s">
        <v>184</v>
      </c>
      <c r="K4" s="5">
        <f t="shared" ref="K4:K67" si="1">MAX(C4:F4)+G4+I4</f>
        <v>3</v>
      </c>
      <c r="L4">
        <f t="shared" ref="L4:L67" si="2">MAX(C4:F4)</f>
        <v>2</v>
      </c>
      <c r="M4">
        <f t="shared" ref="M4:M67" si="3">G4</f>
        <v>1</v>
      </c>
      <c r="N4">
        <f t="shared" ref="N4:N67" si="4">I4</f>
        <v>0</v>
      </c>
      <c r="O4">
        <f t="shared" ref="O4:O67" si="5">L4+M4+N4</f>
        <v>3</v>
      </c>
      <c r="Q4">
        <v>2</v>
      </c>
      <c r="R4">
        <v>1</v>
      </c>
      <c r="S4">
        <v>5</v>
      </c>
    </row>
    <row r="5" spans="1:34" x14ac:dyDescent="0.2">
      <c r="A5" s="5" t="s">
        <v>20</v>
      </c>
      <c r="B5" s="5" t="s">
        <v>17</v>
      </c>
      <c r="C5" s="5">
        <v>2</v>
      </c>
      <c r="D5" s="5">
        <v>2</v>
      </c>
      <c r="E5" s="5">
        <v>2</v>
      </c>
      <c r="F5" s="5">
        <v>2</v>
      </c>
      <c r="G5" s="5">
        <f t="shared" si="0"/>
        <v>0</v>
      </c>
      <c r="H5" s="5" t="s">
        <v>21</v>
      </c>
      <c r="I5" s="5">
        <f>R5-$Q$1</f>
        <v>0</v>
      </c>
      <c r="J5" s="5" t="s">
        <v>184</v>
      </c>
      <c r="K5" s="5">
        <f t="shared" si="1"/>
        <v>2</v>
      </c>
      <c r="L5">
        <f t="shared" si="2"/>
        <v>2</v>
      </c>
      <c r="M5">
        <f t="shared" si="3"/>
        <v>0</v>
      </c>
      <c r="N5">
        <f t="shared" si="4"/>
        <v>0</v>
      </c>
      <c r="O5">
        <f t="shared" si="5"/>
        <v>2</v>
      </c>
      <c r="Q5">
        <v>1</v>
      </c>
      <c r="R5">
        <v>1</v>
      </c>
      <c r="S5">
        <v>4</v>
      </c>
    </row>
    <row r="6" spans="1:34" x14ac:dyDescent="0.2">
      <c r="A6" s="5" t="s">
        <v>20</v>
      </c>
      <c r="B6" s="5" t="s">
        <v>17</v>
      </c>
      <c r="C6" s="5">
        <v>2</v>
      </c>
      <c r="D6" s="5">
        <v>2</v>
      </c>
      <c r="E6" s="5">
        <v>2</v>
      </c>
      <c r="F6" s="5">
        <v>2</v>
      </c>
      <c r="G6" s="5">
        <f t="shared" si="0"/>
        <v>1</v>
      </c>
      <c r="H6" s="5" t="s">
        <v>19</v>
      </c>
      <c r="I6" s="5">
        <f>R6-$Q$1</f>
        <v>0</v>
      </c>
      <c r="J6" s="5" t="s">
        <v>184</v>
      </c>
      <c r="K6" s="5">
        <f t="shared" si="1"/>
        <v>3</v>
      </c>
      <c r="L6">
        <f t="shared" si="2"/>
        <v>2</v>
      </c>
      <c r="M6">
        <f t="shared" si="3"/>
        <v>1</v>
      </c>
      <c r="N6">
        <f t="shared" si="4"/>
        <v>0</v>
      </c>
      <c r="O6">
        <f t="shared" si="5"/>
        <v>3</v>
      </c>
      <c r="Q6">
        <v>2</v>
      </c>
      <c r="R6">
        <v>1</v>
      </c>
      <c r="S6">
        <v>5</v>
      </c>
    </row>
    <row r="7" spans="1:34" ht="27" x14ac:dyDescent="0.2">
      <c r="A7" s="5" t="s">
        <v>20</v>
      </c>
      <c r="B7" s="5" t="s">
        <v>34</v>
      </c>
      <c r="C7" s="5">
        <v>1</v>
      </c>
      <c r="D7" s="5">
        <v>1</v>
      </c>
      <c r="E7" s="5">
        <v>1</v>
      </c>
      <c r="F7" s="5">
        <v>1</v>
      </c>
      <c r="G7" s="5">
        <f t="shared" si="0"/>
        <v>0</v>
      </c>
      <c r="H7" s="5" t="s">
        <v>8</v>
      </c>
      <c r="I7" s="5">
        <f>R7</f>
        <v>0</v>
      </c>
      <c r="J7" s="5" t="s">
        <v>10</v>
      </c>
      <c r="K7" s="5">
        <f t="shared" si="1"/>
        <v>1</v>
      </c>
      <c r="L7">
        <f t="shared" si="2"/>
        <v>1</v>
      </c>
      <c r="M7">
        <f t="shared" si="3"/>
        <v>0</v>
      </c>
      <c r="N7">
        <f t="shared" si="4"/>
        <v>0</v>
      </c>
      <c r="O7">
        <f t="shared" si="5"/>
        <v>1</v>
      </c>
      <c r="Q7">
        <v>1</v>
      </c>
      <c r="R7">
        <v>0</v>
      </c>
      <c r="S7">
        <v>2</v>
      </c>
    </row>
    <row r="8" spans="1:34" x14ac:dyDescent="0.2">
      <c r="A8" s="5" t="s">
        <v>20</v>
      </c>
      <c r="B8" s="5" t="s">
        <v>34</v>
      </c>
      <c r="C8" s="5">
        <v>1</v>
      </c>
      <c r="D8" s="5">
        <v>1</v>
      </c>
      <c r="E8" s="5">
        <v>1</v>
      </c>
      <c r="F8" s="5">
        <v>1</v>
      </c>
      <c r="G8" s="5">
        <f t="shared" si="0"/>
        <v>0</v>
      </c>
      <c r="H8" s="5" t="s">
        <v>8</v>
      </c>
      <c r="I8" s="5">
        <f t="shared" ref="I8:I39" si="6">R8-$Q$1</f>
        <v>0</v>
      </c>
      <c r="J8" s="5" t="s">
        <v>9</v>
      </c>
      <c r="K8" s="5">
        <f t="shared" si="1"/>
        <v>1</v>
      </c>
      <c r="L8">
        <f t="shared" si="2"/>
        <v>1</v>
      </c>
      <c r="M8">
        <f t="shared" si="3"/>
        <v>0</v>
      </c>
      <c r="N8">
        <f t="shared" si="4"/>
        <v>0</v>
      </c>
      <c r="O8">
        <f t="shared" si="5"/>
        <v>1</v>
      </c>
      <c r="Q8">
        <v>1</v>
      </c>
      <c r="R8">
        <v>1</v>
      </c>
      <c r="S8">
        <v>3</v>
      </c>
    </row>
    <row r="9" spans="1:34" x14ac:dyDescent="0.2">
      <c r="A9" s="5" t="s">
        <v>20</v>
      </c>
      <c r="B9" s="5" t="s">
        <v>34</v>
      </c>
      <c r="C9" s="5">
        <v>1</v>
      </c>
      <c r="D9" s="5">
        <v>1</v>
      </c>
      <c r="E9" s="5">
        <v>1</v>
      </c>
      <c r="F9" s="5">
        <v>1</v>
      </c>
      <c r="G9" s="5">
        <f t="shared" si="0"/>
        <v>0</v>
      </c>
      <c r="H9" s="5" t="s">
        <v>8</v>
      </c>
      <c r="I9" s="5">
        <f t="shared" si="6"/>
        <v>0</v>
      </c>
      <c r="J9" s="5" t="s">
        <v>13</v>
      </c>
      <c r="K9" s="5">
        <f t="shared" si="1"/>
        <v>1</v>
      </c>
      <c r="L9">
        <f t="shared" si="2"/>
        <v>1</v>
      </c>
      <c r="M9">
        <f t="shared" si="3"/>
        <v>0</v>
      </c>
      <c r="N9">
        <f t="shared" si="4"/>
        <v>0</v>
      </c>
      <c r="O9">
        <f t="shared" si="5"/>
        <v>1</v>
      </c>
      <c r="Q9">
        <v>1</v>
      </c>
      <c r="R9">
        <v>1</v>
      </c>
      <c r="S9">
        <v>3</v>
      </c>
    </row>
    <row r="10" spans="1:34" x14ac:dyDescent="0.2">
      <c r="A10" s="5" t="s">
        <v>20</v>
      </c>
      <c r="B10" s="5" t="s">
        <v>34</v>
      </c>
      <c r="C10" s="5">
        <v>1</v>
      </c>
      <c r="D10" s="5">
        <v>1</v>
      </c>
      <c r="E10" s="5">
        <v>1</v>
      </c>
      <c r="F10" s="5">
        <v>1</v>
      </c>
      <c r="G10" s="5">
        <f t="shared" si="0"/>
        <v>0</v>
      </c>
      <c r="H10" s="5" t="s">
        <v>8</v>
      </c>
      <c r="I10" s="5">
        <f t="shared" si="6"/>
        <v>0</v>
      </c>
      <c r="J10" s="5" t="s">
        <v>11</v>
      </c>
      <c r="K10" s="5">
        <f t="shared" si="1"/>
        <v>1</v>
      </c>
      <c r="L10">
        <f t="shared" si="2"/>
        <v>1</v>
      </c>
      <c r="M10">
        <f t="shared" si="3"/>
        <v>0</v>
      </c>
      <c r="N10">
        <f t="shared" si="4"/>
        <v>0</v>
      </c>
      <c r="O10">
        <f t="shared" si="5"/>
        <v>1</v>
      </c>
      <c r="Q10">
        <v>1</v>
      </c>
      <c r="R10">
        <v>1</v>
      </c>
      <c r="S10">
        <v>3</v>
      </c>
    </row>
    <row r="11" spans="1:34" x14ac:dyDescent="0.2">
      <c r="A11" s="5" t="s">
        <v>20</v>
      </c>
      <c r="B11" s="5" t="s">
        <v>34</v>
      </c>
      <c r="C11" s="5">
        <v>1</v>
      </c>
      <c r="D11" s="5">
        <v>1</v>
      </c>
      <c r="E11" s="5">
        <v>1</v>
      </c>
      <c r="F11" s="5">
        <v>1</v>
      </c>
      <c r="G11" s="5">
        <f t="shared" si="0"/>
        <v>0</v>
      </c>
      <c r="H11" s="5" t="s">
        <v>14</v>
      </c>
      <c r="I11" s="5">
        <f t="shared" si="6"/>
        <v>0</v>
      </c>
      <c r="J11" s="5" t="s">
        <v>9</v>
      </c>
      <c r="K11" s="5">
        <f t="shared" si="1"/>
        <v>1</v>
      </c>
      <c r="L11">
        <f t="shared" si="2"/>
        <v>1</v>
      </c>
      <c r="M11">
        <f t="shared" si="3"/>
        <v>0</v>
      </c>
      <c r="N11">
        <f t="shared" si="4"/>
        <v>0</v>
      </c>
      <c r="O11">
        <f t="shared" si="5"/>
        <v>1</v>
      </c>
      <c r="Q11">
        <v>1</v>
      </c>
      <c r="R11">
        <v>1</v>
      </c>
      <c r="S11">
        <v>3</v>
      </c>
    </row>
    <row r="12" spans="1:34" x14ac:dyDescent="0.2">
      <c r="A12" s="5" t="s">
        <v>20</v>
      </c>
      <c r="B12" s="5" t="s">
        <v>34</v>
      </c>
      <c r="C12" s="5">
        <v>1</v>
      </c>
      <c r="D12" s="5">
        <v>1</v>
      </c>
      <c r="E12" s="5">
        <v>1</v>
      </c>
      <c r="F12" s="5">
        <v>1</v>
      </c>
      <c r="G12" s="5">
        <f t="shared" si="0"/>
        <v>0</v>
      </c>
      <c r="H12" s="5" t="s">
        <v>14</v>
      </c>
      <c r="I12" s="5">
        <f t="shared" si="6"/>
        <v>0</v>
      </c>
      <c r="J12" s="5" t="s">
        <v>15</v>
      </c>
      <c r="K12" s="5">
        <f t="shared" si="1"/>
        <v>1</v>
      </c>
      <c r="L12">
        <f t="shared" si="2"/>
        <v>1</v>
      </c>
      <c r="M12">
        <f t="shared" si="3"/>
        <v>0</v>
      </c>
      <c r="N12">
        <f t="shared" si="4"/>
        <v>0</v>
      </c>
      <c r="O12">
        <f t="shared" si="5"/>
        <v>1</v>
      </c>
      <c r="Q12">
        <v>1</v>
      </c>
      <c r="R12">
        <v>1</v>
      </c>
      <c r="S12">
        <v>3</v>
      </c>
    </row>
    <row r="13" spans="1:34" x14ac:dyDescent="0.2">
      <c r="A13" s="5" t="s">
        <v>20</v>
      </c>
      <c r="B13" s="5" t="s">
        <v>34</v>
      </c>
      <c r="C13" s="5">
        <v>1</v>
      </c>
      <c r="D13" s="5">
        <v>1</v>
      </c>
      <c r="E13" s="5">
        <v>1</v>
      </c>
      <c r="F13" s="5">
        <v>1</v>
      </c>
      <c r="G13" s="5">
        <f t="shared" si="0"/>
        <v>1</v>
      </c>
      <c r="H13" s="5" t="s">
        <v>12</v>
      </c>
      <c r="I13" s="5">
        <f t="shared" si="6"/>
        <v>0</v>
      </c>
      <c r="J13" s="5" t="s">
        <v>13</v>
      </c>
      <c r="K13" s="5">
        <f t="shared" si="1"/>
        <v>2</v>
      </c>
      <c r="L13">
        <f t="shared" si="2"/>
        <v>1</v>
      </c>
      <c r="M13">
        <f t="shared" si="3"/>
        <v>1</v>
      </c>
      <c r="N13">
        <f t="shared" si="4"/>
        <v>0</v>
      </c>
      <c r="O13">
        <f t="shared" si="5"/>
        <v>2</v>
      </c>
      <c r="Q13">
        <v>2</v>
      </c>
      <c r="R13">
        <v>1</v>
      </c>
      <c r="S13">
        <v>4</v>
      </c>
    </row>
    <row r="14" spans="1:34" ht="27" x14ac:dyDescent="0.2">
      <c r="A14" s="5" t="s">
        <v>22</v>
      </c>
      <c r="B14" s="5" t="s">
        <v>23</v>
      </c>
      <c r="C14" s="5">
        <v>3</v>
      </c>
      <c r="D14" s="5">
        <v>2</v>
      </c>
      <c r="E14" s="5">
        <v>2</v>
      </c>
      <c r="F14" s="5">
        <v>3</v>
      </c>
      <c r="G14" s="5">
        <f t="shared" si="0"/>
        <v>0</v>
      </c>
      <c r="H14" s="5" t="s">
        <v>24</v>
      </c>
      <c r="I14" s="5">
        <f t="shared" si="6"/>
        <v>0</v>
      </c>
      <c r="J14" s="5" t="s">
        <v>25</v>
      </c>
      <c r="K14" s="5">
        <f t="shared" si="1"/>
        <v>3</v>
      </c>
      <c r="L14">
        <f t="shared" si="2"/>
        <v>3</v>
      </c>
      <c r="M14">
        <f t="shared" si="3"/>
        <v>0</v>
      </c>
      <c r="N14">
        <f t="shared" si="4"/>
        <v>0</v>
      </c>
      <c r="O14">
        <f t="shared" si="5"/>
        <v>3</v>
      </c>
      <c r="Q14">
        <v>1</v>
      </c>
      <c r="R14">
        <v>1</v>
      </c>
      <c r="S14">
        <v>5</v>
      </c>
    </row>
    <row r="15" spans="1:34" ht="27" x14ac:dyDescent="0.2">
      <c r="A15" s="5" t="s">
        <v>22</v>
      </c>
      <c r="B15" s="5" t="s">
        <v>23</v>
      </c>
      <c r="C15" s="5">
        <v>3</v>
      </c>
      <c r="D15" s="5">
        <v>2</v>
      </c>
      <c r="E15" s="5">
        <v>2</v>
      </c>
      <c r="F15" s="5">
        <v>3</v>
      </c>
      <c r="G15" s="5">
        <f t="shared" si="0"/>
        <v>0</v>
      </c>
      <c r="H15" s="5" t="s">
        <v>24</v>
      </c>
      <c r="I15" s="5">
        <f t="shared" si="6"/>
        <v>0</v>
      </c>
      <c r="J15" s="5" t="s">
        <v>26</v>
      </c>
      <c r="K15" s="5">
        <f t="shared" si="1"/>
        <v>3</v>
      </c>
      <c r="L15">
        <f t="shared" si="2"/>
        <v>3</v>
      </c>
      <c r="M15">
        <f t="shared" si="3"/>
        <v>0</v>
      </c>
      <c r="N15">
        <f t="shared" si="4"/>
        <v>0</v>
      </c>
      <c r="O15">
        <f t="shared" si="5"/>
        <v>3</v>
      </c>
      <c r="Q15">
        <v>1</v>
      </c>
      <c r="R15">
        <v>1</v>
      </c>
      <c r="S15">
        <v>5</v>
      </c>
    </row>
    <row r="16" spans="1:34" ht="27" x14ac:dyDescent="0.2">
      <c r="A16" s="5" t="s">
        <v>22</v>
      </c>
      <c r="B16" s="5" t="s">
        <v>23</v>
      </c>
      <c r="C16" s="5">
        <v>3</v>
      </c>
      <c r="D16" s="5">
        <v>2</v>
      </c>
      <c r="E16" s="5">
        <v>2</v>
      </c>
      <c r="F16" s="5">
        <v>3</v>
      </c>
      <c r="G16" s="5">
        <f t="shared" si="0"/>
        <v>0</v>
      </c>
      <c r="H16" s="5" t="s">
        <v>24</v>
      </c>
      <c r="I16" s="5">
        <f t="shared" si="6"/>
        <v>0</v>
      </c>
      <c r="J16" s="5" t="s">
        <v>16</v>
      </c>
      <c r="K16" s="5">
        <f t="shared" si="1"/>
        <v>3</v>
      </c>
      <c r="L16">
        <f t="shared" si="2"/>
        <v>3</v>
      </c>
      <c r="M16">
        <f t="shared" si="3"/>
        <v>0</v>
      </c>
      <c r="N16">
        <f t="shared" si="4"/>
        <v>0</v>
      </c>
      <c r="O16">
        <f t="shared" si="5"/>
        <v>3</v>
      </c>
      <c r="Q16">
        <v>1</v>
      </c>
      <c r="R16">
        <v>1</v>
      </c>
      <c r="S16">
        <v>5</v>
      </c>
    </row>
    <row r="17" spans="1:19" ht="27" x14ac:dyDescent="0.2">
      <c r="A17" s="5" t="s">
        <v>22</v>
      </c>
      <c r="B17" s="5" t="s">
        <v>23</v>
      </c>
      <c r="C17" s="5">
        <v>3</v>
      </c>
      <c r="D17" s="5">
        <v>2</v>
      </c>
      <c r="E17" s="5">
        <v>2</v>
      </c>
      <c r="F17" s="5">
        <v>3</v>
      </c>
      <c r="G17" s="5">
        <f t="shared" si="0"/>
        <v>0</v>
      </c>
      <c r="H17" s="5" t="s">
        <v>24</v>
      </c>
      <c r="I17" s="5">
        <f t="shared" si="6"/>
        <v>1</v>
      </c>
      <c r="J17" s="5" t="s">
        <v>27</v>
      </c>
      <c r="K17" s="5">
        <f t="shared" si="1"/>
        <v>4</v>
      </c>
      <c r="L17">
        <f t="shared" si="2"/>
        <v>3</v>
      </c>
      <c r="M17">
        <f t="shared" si="3"/>
        <v>0</v>
      </c>
      <c r="N17">
        <f t="shared" si="4"/>
        <v>1</v>
      </c>
      <c r="O17">
        <f t="shared" si="5"/>
        <v>4</v>
      </c>
      <c r="Q17">
        <v>1</v>
      </c>
      <c r="R17">
        <v>2</v>
      </c>
      <c r="S17">
        <v>6</v>
      </c>
    </row>
    <row r="18" spans="1:19" ht="27" x14ac:dyDescent="0.2">
      <c r="A18" s="5" t="s">
        <v>22</v>
      </c>
      <c r="B18" s="5" t="s">
        <v>23</v>
      </c>
      <c r="C18" s="5">
        <v>3</v>
      </c>
      <c r="D18" s="5">
        <v>2</v>
      </c>
      <c r="E18" s="5">
        <v>2</v>
      </c>
      <c r="F18" s="5">
        <v>3</v>
      </c>
      <c r="G18" s="5">
        <f t="shared" si="0"/>
        <v>1</v>
      </c>
      <c r="H18" s="5" t="s">
        <v>28</v>
      </c>
      <c r="I18" s="5">
        <f t="shared" si="6"/>
        <v>0</v>
      </c>
      <c r="J18" s="5" t="s">
        <v>25</v>
      </c>
      <c r="K18" s="5">
        <f t="shared" si="1"/>
        <v>4</v>
      </c>
      <c r="L18">
        <f t="shared" si="2"/>
        <v>3</v>
      </c>
      <c r="M18">
        <f t="shared" si="3"/>
        <v>1</v>
      </c>
      <c r="N18">
        <f t="shared" si="4"/>
        <v>0</v>
      </c>
      <c r="O18">
        <f t="shared" si="5"/>
        <v>4</v>
      </c>
      <c r="Q18">
        <v>2</v>
      </c>
      <c r="R18">
        <v>1</v>
      </c>
      <c r="S18">
        <v>6</v>
      </c>
    </row>
    <row r="19" spans="1:19" ht="27" x14ac:dyDescent="0.2">
      <c r="A19" s="5" t="s">
        <v>22</v>
      </c>
      <c r="B19" s="5" t="s">
        <v>23</v>
      </c>
      <c r="C19" s="5">
        <v>3</v>
      </c>
      <c r="D19" s="5">
        <v>2</v>
      </c>
      <c r="E19" s="5">
        <v>2</v>
      </c>
      <c r="F19" s="5">
        <v>3</v>
      </c>
      <c r="G19" s="5">
        <f t="shared" si="0"/>
        <v>1</v>
      </c>
      <c r="H19" s="5" t="s">
        <v>28</v>
      </c>
      <c r="I19" s="5">
        <f t="shared" si="6"/>
        <v>0</v>
      </c>
      <c r="J19" s="5" t="s">
        <v>26</v>
      </c>
      <c r="K19" s="5">
        <f t="shared" si="1"/>
        <v>4</v>
      </c>
      <c r="L19">
        <f t="shared" si="2"/>
        <v>3</v>
      </c>
      <c r="M19">
        <f t="shared" si="3"/>
        <v>1</v>
      </c>
      <c r="N19">
        <f t="shared" si="4"/>
        <v>0</v>
      </c>
      <c r="O19">
        <f t="shared" si="5"/>
        <v>4</v>
      </c>
      <c r="Q19">
        <v>2</v>
      </c>
      <c r="R19">
        <v>1</v>
      </c>
      <c r="S19">
        <v>6</v>
      </c>
    </row>
    <row r="20" spans="1:19" ht="27" x14ac:dyDescent="0.2">
      <c r="A20" s="5" t="s">
        <v>22</v>
      </c>
      <c r="B20" s="5" t="s">
        <v>23</v>
      </c>
      <c r="C20" s="5">
        <v>3</v>
      </c>
      <c r="D20" s="5">
        <v>2</v>
      </c>
      <c r="E20" s="5">
        <v>2</v>
      </c>
      <c r="F20" s="5">
        <v>3</v>
      </c>
      <c r="G20" s="5">
        <f t="shared" si="0"/>
        <v>1</v>
      </c>
      <c r="H20" s="5" t="s">
        <v>28</v>
      </c>
      <c r="I20" s="5">
        <f t="shared" si="6"/>
        <v>0</v>
      </c>
      <c r="J20" s="5" t="s">
        <v>16</v>
      </c>
      <c r="K20" s="5">
        <f t="shared" si="1"/>
        <v>4</v>
      </c>
      <c r="L20">
        <f t="shared" si="2"/>
        <v>3</v>
      </c>
      <c r="M20">
        <f t="shared" si="3"/>
        <v>1</v>
      </c>
      <c r="N20">
        <f t="shared" si="4"/>
        <v>0</v>
      </c>
      <c r="O20">
        <f t="shared" si="5"/>
        <v>4</v>
      </c>
      <c r="Q20">
        <v>2</v>
      </c>
      <c r="R20">
        <v>1</v>
      </c>
      <c r="S20">
        <v>6</v>
      </c>
    </row>
    <row r="21" spans="1:19" ht="27" x14ac:dyDescent="0.2">
      <c r="A21" s="5" t="s">
        <v>22</v>
      </c>
      <c r="B21" s="5" t="s">
        <v>23</v>
      </c>
      <c r="C21" s="5">
        <v>3</v>
      </c>
      <c r="D21" s="5">
        <v>2</v>
      </c>
      <c r="E21" s="5">
        <v>2</v>
      </c>
      <c r="F21" s="5">
        <v>3</v>
      </c>
      <c r="G21" s="5">
        <f t="shared" si="0"/>
        <v>1</v>
      </c>
      <c r="H21" s="5" t="s">
        <v>28</v>
      </c>
      <c r="I21" s="5">
        <f t="shared" si="6"/>
        <v>0</v>
      </c>
      <c r="J21" s="5" t="s">
        <v>27</v>
      </c>
      <c r="K21" s="5">
        <f t="shared" si="1"/>
        <v>4</v>
      </c>
      <c r="L21">
        <f t="shared" si="2"/>
        <v>3</v>
      </c>
      <c r="M21">
        <f t="shared" si="3"/>
        <v>1</v>
      </c>
      <c r="N21">
        <f t="shared" si="4"/>
        <v>0</v>
      </c>
      <c r="O21">
        <f t="shared" si="5"/>
        <v>4</v>
      </c>
      <c r="Q21">
        <v>2</v>
      </c>
      <c r="R21">
        <v>1</v>
      </c>
      <c r="S21">
        <v>6</v>
      </c>
    </row>
    <row r="22" spans="1:19" ht="27" x14ac:dyDescent="0.2">
      <c r="A22" s="5" t="s">
        <v>22</v>
      </c>
      <c r="B22" s="5" t="s">
        <v>29</v>
      </c>
      <c r="C22" s="5">
        <v>3</v>
      </c>
      <c r="D22" s="5">
        <v>2</v>
      </c>
      <c r="E22" s="5">
        <v>2</v>
      </c>
      <c r="F22" s="5">
        <v>3</v>
      </c>
      <c r="G22" s="5">
        <f t="shared" si="0"/>
        <v>1</v>
      </c>
      <c r="H22" s="5" t="s">
        <v>28</v>
      </c>
      <c r="I22" s="5">
        <f t="shared" si="6"/>
        <v>0</v>
      </c>
      <c r="J22" s="5" t="s">
        <v>25</v>
      </c>
      <c r="K22" s="5">
        <f t="shared" si="1"/>
        <v>4</v>
      </c>
      <c r="L22">
        <f t="shared" si="2"/>
        <v>3</v>
      </c>
      <c r="M22">
        <f t="shared" si="3"/>
        <v>1</v>
      </c>
      <c r="N22">
        <f t="shared" si="4"/>
        <v>0</v>
      </c>
      <c r="O22">
        <f t="shared" si="5"/>
        <v>4</v>
      </c>
      <c r="Q22">
        <v>2</v>
      </c>
      <c r="R22">
        <v>1</v>
      </c>
      <c r="S22">
        <v>6</v>
      </c>
    </row>
    <row r="23" spans="1:19" ht="27" x14ac:dyDescent="0.2">
      <c r="A23" s="5" t="s">
        <v>22</v>
      </c>
      <c r="B23" s="5" t="s">
        <v>29</v>
      </c>
      <c r="C23" s="5">
        <v>3</v>
      </c>
      <c r="D23" s="5">
        <v>2</v>
      </c>
      <c r="E23" s="5">
        <v>2</v>
      </c>
      <c r="F23" s="5">
        <v>3</v>
      </c>
      <c r="G23" s="5">
        <f t="shared" si="0"/>
        <v>1</v>
      </c>
      <c r="H23" s="5" t="s">
        <v>28</v>
      </c>
      <c r="I23" s="5">
        <f t="shared" si="6"/>
        <v>0</v>
      </c>
      <c r="J23" s="5" t="s">
        <v>26</v>
      </c>
      <c r="K23" s="5">
        <f t="shared" si="1"/>
        <v>4</v>
      </c>
      <c r="L23">
        <f t="shared" si="2"/>
        <v>3</v>
      </c>
      <c r="M23">
        <f t="shared" si="3"/>
        <v>1</v>
      </c>
      <c r="N23">
        <f t="shared" si="4"/>
        <v>0</v>
      </c>
      <c r="O23">
        <f t="shared" si="5"/>
        <v>4</v>
      </c>
      <c r="Q23">
        <v>2</v>
      </c>
      <c r="R23">
        <v>1</v>
      </c>
      <c r="S23">
        <v>6</v>
      </c>
    </row>
    <row r="24" spans="1:19" ht="27" x14ac:dyDescent="0.2">
      <c r="A24" s="5" t="s">
        <v>22</v>
      </c>
      <c r="B24" s="5" t="s">
        <v>29</v>
      </c>
      <c r="C24" s="5">
        <v>3</v>
      </c>
      <c r="D24" s="5">
        <v>2</v>
      </c>
      <c r="E24" s="5">
        <v>2</v>
      </c>
      <c r="F24" s="5">
        <v>3</v>
      </c>
      <c r="G24" s="5">
        <f t="shared" si="0"/>
        <v>1</v>
      </c>
      <c r="H24" s="5" t="s">
        <v>28</v>
      </c>
      <c r="I24" s="5">
        <f t="shared" si="6"/>
        <v>0</v>
      </c>
      <c r="J24" s="5" t="s">
        <v>16</v>
      </c>
      <c r="K24" s="5">
        <f t="shared" si="1"/>
        <v>4</v>
      </c>
      <c r="L24">
        <f t="shared" si="2"/>
        <v>3</v>
      </c>
      <c r="M24">
        <f t="shared" si="3"/>
        <v>1</v>
      </c>
      <c r="N24">
        <f t="shared" si="4"/>
        <v>0</v>
      </c>
      <c r="O24">
        <f t="shared" si="5"/>
        <v>4</v>
      </c>
      <c r="Q24">
        <v>2</v>
      </c>
      <c r="R24">
        <v>1</v>
      </c>
      <c r="S24">
        <v>6</v>
      </c>
    </row>
    <row r="25" spans="1:19" ht="27" x14ac:dyDescent="0.2">
      <c r="A25" s="5" t="s">
        <v>22</v>
      </c>
      <c r="B25" s="5" t="s">
        <v>29</v>
      </c>
      <c r="C25" s="5">
        <v>3</v>
      </c>
      <c r="D25" s="5">
        <v>2</v>
      </c>
      <c r="E25" s="5">
        <v>2</v>
      </c>
      <c r="F25" s="5">
        <v>3</v>
      </c>
      <c r="G25" s="5">
        <f t="shared" si="0"/>
        <v>1</v>
      </c>
      <c r="H25" s="5" t="s">
        <v>28</v>
      </c>
      <c r="I25" s="5">
        <f t="shared" si="6"/>
        <v>0</v>
      </c>
      <c r="J25" s="5" t="s">
        <v>27</v>
      </c>
      <c r="K25" s="5">
        <f t="shared" si="1"/>
        <v>4</v>
      </c>
      <c r="L25">
        <f t="shared" si="2"/>
        <v>3</v>
      </c>
      <c r="M25">
        <f t="shared" si="3"/>
        <v>1</v>
      </c>
      <c r="N25">
        <f t="shared" si="4"/>
        <v>0</v>
      </c>
      <c r="O25">
        <f t="shared" si="5"/>
        <v>4</v>
      </c>
      <c r="Q25">
        <v>2</v>
      </c>
      <c r="R25">
        <v>1</v>
      </c>
      <c r="S25">
        <v>6</v>
      </c>
    </row>
    <row r="26" spans="1:19" ht="27" x14ac:dyDescent="0.2">
      <c r="A26" s="2" t="s">
        <v>35</v>
      </c>
      <c r="B26" s="2" t="s">
        <v>36</v>
      </c>
      <c r="C26" s="6">
        <v>3</v>
      </c>
      <c r="D26" s="6">
        <v>2</v>
      </c>
      <c r="E26" s="6">
        <v>2</v>
      </c>
      <c r="F26" s="6">
        <v>3</v>
      </c>
      <c r="G26" s="6">
        <f t="shared" si="0"/>
        <v>1</v>
      </c>
      <c r="H26" s="6" t="s">
        <v>28</v>
      </c>
      <c r="I26" s="6">
        <f t="shared" si="6"/>
        <v>1</v>
      </c>
      <c r="J26" s="6" t="s">
        <v>27</v>
      </c>
      <c r="K26" s="6">
        <f t="shared" si="1"/>
        <v>5</v>
      </c>
      <c r="L26">
        <f t="shared" si="2"/>
        <v>3</v>
      </c>
      <c r="M26">
        <f t="shared" si="3"/>
        <v>1</v>
      </c>
      <c r="N26">
        <f t="shared" si="4"/>
        <v>1</v>
      </c>
      <c r="O26">
        <f t="shared" si="5"/>
        <v>5</v>
      </c>
      <c r="Q26">
        <v>2</v>
      </c>
      <c r="R26">
        <v>2</v>
      </c>
      <c r="S26">
        <v>2</v>
      </c>
    </row>
    <row r="27" spans="1:19" ht="27" x14ac:dyDescent="0.2">
      <c r="A27" s="5" t="s">
        <v>37</v>
      </c>
      <c r="B27" s="5" t="s">
        <v>38</v>
      </c>
      <c r="C27" s="5">
        <v>1</v>
      </c>
      <c r="D27" s="5">
        <v>2</v>
      </c>
      <c r="E27" s="5">
        <v>1</v>
      </c>
      <c r="F27" s="5">
        <v>1</v>
      </c>
      <c r="G27" s="5">
        <f t="shared" si="0"/>
        <v>0</v>
      </c>
      <c r="H27" s="5" t="s">
        <v>28</v>
      </c>
      <c r="I27" s="5">
        <f t="shared" si="6"/>
        <v>1</v>
      </c>
      <c r="J27" s="5" t="s">
        <v>27</v>
      </c>
      <c r="K27" s="5">
        <f t="shared" si="1"/>
        <v>3</v>
      </c>
      <c r="L27">
        <f t="shared" si="2"/>
        <v>2</v>
      </c>
      <c r="M27">
        <f t="shared" si="3"/>
        <v>0</v>
      </c>
      <c r="N27">
        <f t="shared" si="4"/>
        <v>1</v>
      </c>
      <c r="O27">
        <f t="shared" si="5"/>
        <v>3</v>
      </c>
      <c r="Q27">
        <v>1</v>
      </c>
      <c r="R27">
        <v>2</v>
      </c>
      <c r="S27">
        <v>2</v>
      </c>
    </row>
    <row r="28" spans="1:19" ht="27" x14ac:dyDescent="0.2">
      <c r="A28" s="5" t="s">
        <v>39</v>
      </c>
      <c r="B28" s="5" t="s">
        <v>40</v>
      </c>
      <c r="C28" s="5">
        <v>1</v>
      </c>
      <c r="D28" s="5">
        <v>2</v>
      </c>
      <c r="E28" s="5">
        <v>1</v>
      </c>
      <c r="F28" s="5">
        <v>1</v>
      </c>
      <c r="G28" s="5">
        <f t="shared" si="0"/>
        <v>0</v>
      </c>
      <c r="H28" s="5" t="s">
        <v>28</v>
      </c>
      <c r="I28" s="5">
        <f t="shared" si="6"/>
        <v>1</v>
      </c>
      <c r="J28" s="5" t="s">
        <v>27</v>
      </c>
      <c r="K28" s="5">
        <f t="shared" si="1"/>
        <v>3</v>
      </c>
      <c r="L28">
        <f t="shared" si="2"/>
        <v>2</v>
      </c>
      <c r="M28">
        <f t="shared" si="3"/>
        <v>0</v>
      </c>
      <c r="N28">
        <f t="shared" si="4"/>
        <v>1</v>
      </c>
      <c r="O28">
        <f t="shared" si="5"/>
        <v>3</v>
      </c>
      <c r="Q28">
        <v>1</v>
      </c>
      <c r="R28">
        <v>2</v>
      </c>
      <c r="S28">
        <v>2</v>
      </c>
    </row>
    <row r="29" spans="1:19" x14ac:dyDescent="0.2">
      <c r="A29" s="5" t="s">
        <v>41</v>
      </c>
      <c r="B29" s="5" t="s">
        <v>42</v>
      </c>
      <c r="C29" s="5">
        <v>2</v>
      </c>
      <c r="D29" s="5">
        <v>2</v>
      </c>
      <c r="E29" s="5">
        <v>2</v>
      </c>
      <c r="F29" s="5">
        <v>2</v>
      </c>
      <c r="G29" s="5">
        <f t="shared" si="0"/>
        <v>1</v>
      </c>
      <c r="H29" s="5" t="s">
        <v>43</v>
      </c>
      <c r="I29" s="5">
        <f t="shared" si="6"/>
        <v>1</v>
      </c>
      <c r="J29" s="5" t="s">
        <v>44</v>
      </c>
      <c r="K29" s="5">
        <f t="shared" si="1"/>
        <v>4</v>
      </c>
      <c r="L29">
        <f t="shared" si="2"/>
        <v>2</v>
      </c>
      <c r="M29">
        <f t="shared" si="3"/>
        <v>1</v>
      </c>
      <c r="N29">
        <f t="shared" si="4"/>
        <v>1</v>
      </c>
      <c r="O29">
        <f t="shared" si="5"/>
        <v>4</v>
      </c>
      <c r="Q29">
        <v>2</v>
      </c>
      <c r="R29">
        <v>2</v>
      </c>
      <c r="S29">
        <v>2</v>
      </c>
    </row>
    <row r="30" spans="1:19" ht="27" x14ac:dyDescent="0.2">
      <c r="A30" s="2" t="s">
        <v>240</v>
      </c>
      <c r="B30" s="2" t="s">
        <v>40</v>
      </c>
      <c r="C30" s="6">
        <v>2</v>
      </c>
      <c r="D30" s="6">
        <v>2</v>
      </c>
      <c r="E30" s="6">
        <v>2</v>
      </c>
      <c r="F30" s="6">
        <v>2</v>
      </c>
      <c r="G30" s="6">
        <f t="shared" si="0"/>
        <v>1</v>
      </c>
      <c r="H30" s="6" t="s">
        <v>45</v>
      </c>
      <c r="I30" s="6">
        <f t="shared" si="6"/>
        <v>2</v>
      </c>
      <c r="J30" s="6" t="s">
        <v>45</v>
      </c>
      <c r="K30" s="6">
        <f t="shared" si="1"/>
        <v>5</v>
      </c>
      <c r="L30">
        <f t="shared" si="2"/>
        <v>2</v>
      </c>
      <c r="M30">
        <f t="shared" si="3"/>
        <v>1</v>
      </c>
      <c r="N30">
        <f t="shared" si="4"/>
        <v>2</v>
      </c>
      <c r="O30">
        <f t="shared" si="5"/>
        <v>5</v>
      </c>
      <c r="Q30">
        <v>2</v>
      </c>
      <c r="R30">
        <v>3</v>
      </c>
      <c r="S30">
        <v>2</v>
      </c>
    </row>
    <row r="31" spans="1:19" ht="27" x14ac:dyDescent="0.2">
      <c r="A31" s="5" t="s">
        <v>46</v>
      </c>
      <c r="B31" s="5" t="s">
        <v>36</v>
      </c>
      <c r="C31" s="5">
        <v>2</v>
      </c>
      <c r="D31" s="5">
        <v>2</v>
      </c>
      <c r="E31" s="5">
        <v>2</v>
      </c>
      <c r="F31" s="5">
        <v>2</v>
      </c>
      <c r="G31" s="5">
        <f t="shared" si="0"/>
        <v>1</v>
      </c>
      <c r="H31" s="5" t="s">
        <v>28</v>
      </c>
      <c r="I31" s="5">
        <f t="shared" si="6"/>
        <v>1</v>
      </c>
      <c r="J31" s="5" t="s">
        <v>16</v>
      </c>
      <c r="K31" s="5">
        <f t="shared" si="1"/>
        <v>4</v>
      </c>
      <c r="L31">
        <f t="shared" si="2"/>
        <v>2</v>
      </c>
      <c r="M31">
        <f t="shared" si="3"/>
        <v>1</v>
      </c>
      <c r="N31">
        <f t="shared" si="4"/>
        <v>1</v>
      </c>
      <c r="O31">
        <f t="shared" si="5"/>
        <v>4</v>
      </c>
      <c r="Q31">
        <v>2</v>
      </c>
      <c r="R31">
        <v>2</v>
      </c>
      <c r="S31">
        <v>2</v>
      </c>
    </row>
    <row r="32" spans="1:19" ht="27" x14ac:dyDescent="0.2">
      <c r="A32" s="2" t="s">
        <v>47</v>
      </c>
      <c r="B32" s="2" t="s">
        <v>36</v>
      </c>
      <c r="C32" s="6">
        <v>2</v>
      </c>
      <c r="D32" s="6">
        <v>2</v>
      </c>
      <c r="E32" s="6">
        <v>2</v>
      </c>
      <c r="F32" s="6">
        <v>2</v>
      </c>
      <c r="G32" s="6">
        <f t="shared" si="0"/>
        <v>1</v>
      </c>
      <c r="H32" s="6" t="s">
        <v>28</v>
      </c>
      <c r="I32" s="6">
        <f t="shared" si="6"/>
        <v>2</v>
      </c>
      <c r="J32" s="6" t="s">
        <v>16</v>
      </c>
      <c r="K32" s="6">
        <f t="shared" si="1"/>
        <v>5</v>
      </c>
      <c r="L32">
        <f t="shared" si="2"/>
        <v>2</v>
      </c>
      <c r="M32">
        <f t="shared" si="3"/>
        <v>1</v>
      </c>
      <c r="N32">
        <f t="shared" si="4"/>
        <v>2</v>
      </c>
      <c r="O32">
        <f t="shared" si="5"/>
        <v>5</v>
      </c>
      <c r="Q32">
        <v>2</v>
      </c>
      <c r="R32">
        <v>3</v>
      </c>
      <c r="S32">
        <v>2</v>
      </c>
    </row>
    <row r="33" spans="1:19" ht="27" x14ac:dyDescent="0.2">
      <c r="A33" s="2" t="s">
        <v>48</v>
      </c>
      <c r="B33" s="2" t="s">
        <v>36</v>
      </c>
      <c r="C33" s="6">
        <v>2</v>
      </c>
      <c r="D33" s="6">
        <v>3</v>
      </c>
      <c r="E33" s="6">
        <v>2</v>
      </c>
      <c r="F33" s="6">
        <v>3</v>
      </c>
      <c r="G33" s="6">
        <f t="shared" si="0"/>
        <v>1</v>
      </c>
      <c r="H33" s="6" t="s">
        <v>28</v>
      </c>
      <c r="I33" s="6">
        <f t="shared" si="6"/>
        <v>2</v>
      </c>
      <c r="J33" s="6" t="s">
        <v>16</v>
      </c>
      <c r="K33" s="6">
        <f t="shared" si="1"/>
        <v>6</v>
      </c>
      <c r="L33">
        <f t="shared" si="2"/>
        <v>3</v>
      </c>
      <c r="M33">
        <f t="shared" si="3"/>
        <v>1</v>
      </c>
      <c r="N33">
        <f t="shared" si="4"/>
        <v>2</v>
      </c>
      <c r="O33">
        <f t="shared" si="5"/>
        <v>6</v>
      </c>
      <c r="Q33">
        <v>2</v>
      </c>
      <c r="R33">
        <v>3</v>
      </c>
      <c r="S33">
        <v>2</v>
      </c>
    </row>
    <row r="34" spans="1:19" ht="27" x14ac:dyDescent="0.2">
      <c r="A34" s="5" t="s">
        <v>49</v>
      </c>
      <c r="B34" s="5" t="s">
        <v>50</v>
      </c>
      <c r="C34" s="5">
        <v>1</v>
      </c>
      <c r="D34" s="5">
        <v>2</v>
      </c>
      <c r="E34" s="5">
        <v>1</v>
      </c>
      <c r="F34" s="5">
        <v>1</v>
      </c>
      <c r="G34" s="5">
        <f t="shared" si="0"/>
        <v>0</v>
      </c>
      <c r="H34" s="5" t="s">
        <v>28</v>
      </c>
      <c r="I34" s="5">
        <f t="shared" si="6"/>
        <v>1</v>
      </c>
      <c r="J34" s="5" t="s">
        <v>16</v>
      </c>
      <c r="K34" s="5">
        <f t="shared" si="1"/>
        <v>3</v>
      </c>
      <c r="L34">
        <f t="shared" si="2"/>
        <v>2</v>
      </c>
      <c r="M34">
        <f t="shared" si="3"/>
        <v>0</v>
      </c>
      <c r="N34">
        <f t="shared" si="4"/>
        <v>1</v>
      </c>
      <c r="O34">
        <f t="shared" si="5"/>
        <v>3</v>
      </c>
      <c r="Q34">
        <v>1</v>
      </c>
      <c r="R34">
        <v>2</v>
      </c>
      <c r="S34">
        <v>2</v>
      </c>
    </row>
    <row r="35" spans="1:19" ht="27" x14ac:dyDescent="0.2">
      <c r="A35" s="5" t="s">
        <v>51</v>
      </c>
      <c r="B35" s="5" t="s">
        <v>52</v>
      </c>
      <c r="C35" s="5">
        <v>2</v>
      </c>
      <c r="D35" s="5">
        <v>2</v>
      </c>
      <c r="E35" s="5">
        <v>2</v>
      </c>
      <c r="F35" s="5">
        <v>2</v>
      </c>
      <c r="G35" s="5">
        <f t="shared" si="0"/>
        <v>1</v>
      </c>
      <c r="H35" s="5" t="s">
        <v>28</v>
      </c>
      <c r="I35" s="5">
        <f t="shared" si="6"/>
        <v>1</v>
      </c>
      <c r="J35" s="5" t="s">
        <v>53</v>
      </c>
      <c r="K35" s="5">
        <f t="shared" si="1"/>
        <v>4</v>
      </c>
      <c r="L35">
        <f t="shared" si="2"/>
        <v>2</v>
      </c>
      <c r="M35">
        <f t="shared" si="3"/>
        <v>1</v>
      </c>
      <c r="N35">
        <f t="shared" si="4"/>
        <v>1</v>
      </c>
      <c r="O35">
        <f t="shared" si="5"/>
        <v>4</v>
      </c>
      <c r="Q35">
        <v>2</v>
      </c>
      <c r="R35">
        <v>2</v>
      </c>
      <c r="S35">
        <v>2</v>
      </c>
    </row>
    <row r="36" spans="1:19" ht="27" x14ac:dyDescent="0.2">
      <c r="A36" s="5" t="s">
        <v>54</v>
      </c>
      <c r="B36" s="5" t="s">
        <v>55</v>
      </c>
      <c r="C36" s="5">
        <v>1</v>
      </c>
      <c r="D36" s="5">
        <v>2</v>
      </c>
      <c r="E36" s="5">
        <v>1</v>
      </c>
      <c r="F36" s="5">
        <v>1</v>
      </c>
      <c r="G36" s="5">
        <f t="shared" si="0"/>
        <v>1</v>
      </c>
      <c r="H36" s="5" t="s">
        <v>28</v>
      </c>
      <c r="I36" s="5">
        <f t="shared" si="6"/>
        <v>1</v>
      </c>
      <c r="J36" s="5" t="s">
        <v>9</v>
      </c>
      <c r="K36" s="5">
        <f t="shared" si="1"/>
        <v>4</v>
      </c>
      <c r="L36">
        <f t="shared" si="2"/>
        <v>2</v>
      </c>
      <c r="M36">
        <f t="shared" si="3"/>
        <v>1</v>
      </c>
      <c r="N36">
        <f t="shared" si="4"/>
        <v>1</v>
      </c>
      <c r="O36">
        <f t="shared" si="5"/>
        <v>4</v>
      </c>
      <c r="Q36">
        <v>2</v>
      </c>
      <c r="R36">
        <v>2</v>
      </c>
      <c r="S36">
        <v>2</v>
      </c>
    </row>
    <row r="37" spans="1:19" ht="27" x14ac:dyDescent="0.2">
      <c r="A37" s="2" t="s">
        <v>216</v>
      </c>
      <c r="B37" s="2" t="s">
        <v>56</v>
      </c>
      <c r="C37" s="6">
        <v>3</v>
      </c>
      <c r="D37" s="6">
        <v>2</v>
      </c>
      <c r="E37" s="6">
        <v>2</v>
      </c>
      <c r="F37" s="6">
        <v>3</v>
      </c>
      <c r="G37" s="6">
        <f t="shared" si="0"/>
        <v>2</v>
      </c>
      <c r="H37" s="6" t="s">
        <v>14</v>
      </c>
      <c r="I37" s="6">
        <f t="shared" si="6"/>
        <v>0</v>
      </c>
      <c r="J37" s="6" t="s">
        <v>57</v>
      </c>
      <c r="K37" s="6">
        <f t="shared" si="1"/>
        <v>5</v>
      </c>
      <c r="L37">
        <f t="shared" si="2"/>
        <v>3</v>
      </c>
      <c r="M37">
        <f t="shared" si="3"/>
        <v>2</v>
      </c>
      <c r="N37">
        <f t="shared" si="4"/>
        <v>0</v>
      </c>
      <c r="O37">
        <f t="shared" si="5"/>
        <v>5</v>
      </c>
      <c r="Q37">
        <v>3</v>
      </c>
      <c r="R37">
        <v>1</v>
      </c>
      <c r="S37">
        <v>2</v>
      </c>
    </row>
    <row r="38" spans="1:19" ht="27" x14ac:dyDescent="0.2">
      <c r="A38" s="2" t="s">
        <v>58</v>
      </c>
      <c r="B38" s="2" t="s">
        <v>36</v>
      </c>
      <c r="C38" s="6">
        <v>3</v>
      </c>
      <c r="D38" s="6">
        <v>1</v>
      </c>
      <c r="E38" s="6">
        <v>1</v>
      </c>
      <c r="F38" s="6">
        <v>3</v>
      </c>
      <c r="G38" s="6">
        <f t="shared" si="0"/>
        <v>1</v>
      </c>
      <c r="H38" s="6" t="s">
        <v>14</v>
      </c>
      <c r="I38" s="6">
        <f t="shared" si="6"/>
        <v>1</v>
      </c>
      <c r="J38" s="6" t="s">
        <v>57</v>
      </c>
      <c r="K38" s="6">
        <f t="shared" si="1"/>
        <v>5</v>
      </c>
      <c r="L38">
        <f t="shared" si="2"/>
        <v>3</v>
      </c>
      <c r="M38">
        <f t="shared" si="3"/>
        <v>1</v>
      </c>
      <c r="N38">
        <f t="shared" si="4"/>
        <v>1</v>
      </c>
      <c r="O38">
        <f t="shared" si="5"/>
        <v>5</v>
      </c>
      <c r="Q38">
        <v>2</v>
      </c>
      <c r="R38">
        <v>2</v>
      </c>
      <c r="S38">
        <v>2</v>
      </c>
    </row>
    <row r="39" spans="1:19" x14ac:dyDescent="0.2">
      <c r="A39" s="2" t="s">
        <v>59</v>
      </c>
      <c r="B39" s="2" t="s">
        <v>60</v>
      </c>
      <c r="C39" s="6">
        <v>3</v>
      </c>
      <c r="D39" s="6">
        <v>1</v>
      </c>
      <c r="E39" s="6">
        <v>1</v>
      </c>
      <c r="F39" s="6">
        <v>3</v>
      </c>
      <c r="G39" s="6">
        <f t="shared" si="0"/>
        <v>1</v>
      </c>
      <c r="H39" s="6" t="s">
        <v>61</v>
      </c>
      <c r="I39" s="6">
        <f t="shared" si="6"/>
        <v>1</v>
      </c>
      <c r="J39" s="6" t="s">
        <v>16</v>
      </c>
      <c r="K39" s="6">
        <f t="shared" si="1"/>
        <v>5</v>
      </c>
      <c r="L39">
        <f t="shared" si="2"/>
        <v>3</v>
      </c>
      <c r="M39">
        <f t="shared" si="3"/>
        <v>1</v>
      </c>
      <c r="N39">
        <f t="shared" si="4"/>
        <v>1</v>
      </c>
      <c r="O39">
        <f t="shared" si="5"/>
        <v>5</v>
      </c>
      <c r="Q39">
        <v>2</v>
      </c>
      <c r="R39">
        <v>2</v>
      </c>
      <c r="S39">
        <v>2</v>
      </c>
    </row>
    <row r="40" spans="1:19" x14ac:dyDescent="0.2">
      <c r="A40" s="5" t="s">
        <v>62</v>
      </c>
      <c r="B40" s="5" t="s">
        <v>63</v>
      </c>
      <c r="C40" s="5">
        <v>3</v>
      </c>
      <c r="D40" s="5">
        <v>1</v>
      </c>
      <c r="E40" s="5">
        <v>1</v>
      </c>
      <c r="F40" s="5">
        <v>3</v>
      </c>
      <c r="G40" s="5">
        <f t="shared" si="0"/>
        <v>1</v>
      </c>
      <c r="H40" s="5" t="s">
        <v>61</v>
      </c>
      <c r="I40" s="5">
        <f t="shared" ref="I40:I67" si="7">R40-$Q$1</f>
        <v>0</v>
      </c>
      <c r="J40" s="5" t="s">
        <v>16</v>
      </c>
      <c r="K40" s="5">
        <f t="shared" si="1"/>
        <v>4</v>
      </c>
      <c r="L40">
        <f t="shared" si="2"/>
        <v>3</v>
      </c>
      <c r="M40">
        <f t="shared" si="3"/>
        <v>1</v>
      </c>
      <c r="N40">
        <f t="shared" si="4"/>
        <v>0</v>
      </c>
      <c r="O40">
        <f t="shared" si="5"/>
        <v>4</v>
      </c>
      <c r="Q40">
        <v>2</v>
      </c>
      <c r="R40">
        <v>1</v>
      </c>
      <c r="S40">
        <v>2</v>
      </c>
    </row>
    <row r="41" spans="1:19" ht="27" x14ac:dyDescent="0.2">
      <c r="A41" s="5" t="s">
        <v>64</v>
      </c>
      <c r="B41" s="5" t="s">
        <v>60</v>
      </c>
      <c r="C41" s="5">
        <v>2</v>
      </c>
      <c r="D41" s="5">
        <v>2</v>
      </c>
      <c r="E41" s="5">
        <v>2</v>
      </c>
      <c r="F41" s="5">
        <v>2</v>
      </c>
      <c r="G41" s="5">
        <f t="shared" si="0"/>
        <v>1</v>
      </c>
      <c r="H41" s="5" t="s">
        <v>61</v>
      </c>
      <c r="I41" s="5">
        <f t="shared" si="7"/>
        <v>0</v>
      </c>
      <c r="J41" s="5" t="s">
        <v>16</v>
      </c>
      <c r="K41" s="5">
        <f t="shared" si="1"/>
        <v>3</v>
      </c>
      <c r="L41">
        <f t="shared" si="2"/>
        <v>2</v>
      </c>
      <c r="M41">
        <f t="shared" si="3"/>
        <v>1</v>
      </c>
      <c r="N41">
        <f t="shared" si="4"/>
        <v>0</v>
      </c>
      <c r="O41">
        <f t="shared" si="5"/>
        <v>3</v>
      </c>
      <c r="Q41">
        <v>2</v>
      </c>
      <c r="R41">
        <v>1</v>
      </c>
      <c r="S41">
        <v>1</v>
      </c>
    </row>
    <row r="42" spans="1:19" ht="27" x14ac:dyDescent="0.2">
      <c r="A42" s="5" t="s">
        <v>253</v>
      </c>
      <c r="B42" s="5" t="s">
        <v>256</v>
      </c>
      <c r="C42" s="5">
        <v>2</v>
      </c>
      <c r="D42" s="5">
        <v>1</v>
      </c>
      <c r="E42" s="5">
        <v>1</v>
      </c>
      <c r="F42" s="5">
        <v>1</v>
      </c>
      <c r="G42" s="5">
        <f t="shared" si="0"/>
        <v>0</v>
      </c>
      <c r="H42" s="5" t="s">
        <v>14</v>
      </c>
      <c r="I42" s="5">
        <f t="shared" si="7"/>
        <v>2</v>
      </c>
      <c r="J42" s="5" t="s">
        <v>53</v>
      </c>
      <c r="K42" s="5">
        <f t="shared" si="1"/>
        <v>4</v>
      </c>
      <c r="L42">
        <f t="shared" si="2"/>
        <v>2</v>
      </c>
      <c r="M42">
        <f t="shared" si="3"/>
        <v>0</v>
      </c>
      <c r="N42">
        <f t="shared" si="4"/>
        <v>2</v>
      </c>
      <c r="O42">
        <f t="shared" si="5"/>
        <v>4</v>
      </c>
      <c r="Q42">
        <v>1</v>
      </c>
      <c r="R42">
        <v>3</v>
      </c>
      <c r="S42">
        <v>2</v>
      </c>
    </row>
    <row r="43" spans="1:19" ht="27" x14ac:dyDescent="0.2">
      <c r="A43" s="5" t="s">
        <v>254</v>
      </c>
      <c r="B43" s="5" t="s">
        <v>256</v>
      </c>
      <c r="C43" s="5">
        <v>2</v>
      </c>
      <c r="D43" s="5">
        <v>2</v>
      </c>
      <c r="E43" s="5">
        <v>2</v>
      </c>
      <c r="F43" s="5">
        <v>2</v>
      </c>
      <c r="G43" s="5">
        <f t="shared" si="0"/>
        <v>1</v>
      </c>
      <c r="H43" s="5" t="s">
        <v>14</v>
      </c>
      <c r="I43" s="5">
        <f t="shared" si="7"/>
        <v>0</v>
      </c>
      <c r="J43" s="5" t="s">
        <v>53</v>
      </c>
      <c r="K43" s="5">
        <f t="shared" si="1"/>
        <v>3</v>
      </c>
      <c r="L43">
        <f t="shared" si="2"/>
        <v>2</v>
      </c>
      <c r="M43">
        <f t="shared" si="3"/>
        <v>1</v>
      </c>
      <c r="N43">
        <f t="shared" si="4"/>
        <v>0</v>
      </c>
      <c r="O43">
        <f t="shared" si="5"/>
        <v>3</v>
      </c>
      <c r="Q43">
        <v>2</v>
      </c>
      <c r="R43">
        <v>1</v>
      </c>
      <c r="S43">
        <v>2</v>
      </c>
    </row>
    <row r="44" spans="1:19" ht="27" x14ac:dyDescent="0.2">
      <c r="A44" s="5" t="s">
        <v>244</v>
      </c>
      <c r="B44" s="5" t="s">
        <v>36</v>
      </c>
      <c r="C44" s="5">
        <v>2</v>
      </c>
      <c r="D44" s="5">
        <v>2</v>
      </c>
      <c r="E44" s="5">
        <v>2</v>
      </c>
      <c r="F44" s="5">
        <v>2</v>
      </c>
      <c r="G44" s="5">
        <f t="shared" si="0"/>
        <v>1</v>
      </c>
      <c r="H44" s="5" t="s">
        <v>28</v>
      </c>
      <c r="I44" s="5">
        <f t="shared" si="7"/>
        <v>1</v>
      </c>
      <c r="J44" s="5" t="s">
        <v>53</v>
      </c>
      <c r="K44" s="5">
        <f t="shared" si="1"/>
        <v>4</v>
      </c>
      <c r="L44">
        <f t="shared" si="2"/>
        <v>2</v>
      </c>
      <c r="M44">
        <f t="shared" si="3"/>
        <v>1</v>
      </c>
      <c r="N44">
        <f t="shared" si="4"/>
        <v>1</v>
      </c>
      <c r="O44">
        <f t="shared" si="5"/>
        <v>4</v>
      </c>
      <c r="Q44">
        <v>2</v>
      </c>
      <c r="R44">
        <v>2</v>
      </c>
      <c r="S44">
        <v>2</v>
      </c>
    </row>
    <row r="45" spans="1:19" ht="51.75" customHeight="1" x14ac:dyDescent="0.2">
      <c r="A45" s="2" t="s">
        <v>65</v>
      </c>
      <c r="B45" s="2" t="s">
        <v>56</v>
      </c>
      <c r="C45" s="6">
        <v>3</v>
      </c>
      <c r="D45" s="6">
        <v>2</v>
      </c>
      <c r="E45" s="6">
        <v>2</v>
      </c>
      <c r="F45" s="6">
        <v>3</v>
      </c>
      <c r="G45" s="6">
        <f t="shared" si="0"/>
        <v>2</v>
      </c>
      <c r="H45" s="6" t="s">
        <v>14</v>
      </c>
      <c r="I45" s="6">
        <f t="shared" si="7"/>
        <v>1</v>
      </c>
      <c r="J45" s="6" t="s">
        <v>57</v>
      </c>
      <c r="K45" s="6">
        <f t="shared" si="1"/>
        <v>6</v>
      </c>
      <c r="L45">
        <f t="shared" si="2"/>
        <v>3</v>
      </c>
      <c r="M45">
        <f t="shared" si="3"/>
        <v>2</v>
      </c>
      <c r="N45">
        <f t="shared" si="4"/>
        <v>1</v>
      </c>
      <c r="O45">
        <f t="shared" si="5"/>
        <v>6</v>
      </c>
      <c r="Q45">
        <v>3</v>
      </c>
      <c r="R45">
        <v>2</v>
      </c>
      <c r="S45">
        <v>2</v>
      </c>
    </row>
    <row r="46" spans="1:19" ht="42.75" customHeight="1" x14ac:dyDescent="0.2">
      <c r="A46" s="2" t="s">
        <v>66</v>
      </c>
      <c r="B46" s="2" t="s">
        <v>56</v>
      </c>
      <c r="C46" s="6">
        <v>3</v>
      </c>
      <c r="D46" s="6">
        <v>2</v>
      </c>
      <c r="E46" s="6">
        <v>2</v>
      </c>
      <c r="F46" s="6">
        <v>3</v>
      </c>
      <c r="G46" s="6">
        <f t="shared" si="0"/>
        <v>2</v>
      </c>
      <c r="H46" s="6" t="s">
        <v>61</v>
      </c>
      <c r="I46" s="6">
        <f t="shared" si="7"/>
        <v>0</v>
      </c>
      <c r="J46" s="6" t="s">
        <v>67</v>
      </c>
      <c r="K46" s="6">
        <f t="shared" si="1"/>
        <v>5</v>
      </c>
      <c r="L46">
        <f t="shared" si="2"/>
        <v>3</v>
      </c>
      <c r="M46">
        <f t="shared" si="3"/>
        <v>2</v>
      </c>
      <c r="N46">
        <f t="shared" si="4"/>
        <v>0</v>
      </c>
      <c r="O46">
        <f t="shared" si="5"/>
        <v>5</v>
      </c>
      <c r="Q46">
        <v>3</v>
      </c>
      <c r="R46">
        <v>1</v>
      </c>
      <c r="S46">
        <v>2</v>
      </c>
    </row>
    <row r="47" spans="1:19" ht="27" x14ac:dyDescent="0.2">
      <c r="A47" s="2" t="s">
        <v>68</v>
      </c>
      <c r="B47" s="2" t="s">
        <v>69</v>
      </c>
      <c r="C47" s="6">
        <v>2</v>
      </c>
      <c r="D47" s="6">
        <v>3</v>
      </c>
      <c r="E47" s="6">
        <v>2</v>
      </c>
      <c r="F47" s="6">
        <v>2</v>
      </c>
      <c r="G47" s="6">
        <f t="shared" si="0"/>
        <v>1</v>
      </c>
      <c r="H47" s="6" t="s">
        <v>61</v>
      </c>
      <c r="I47" s="6">
        <f t="shared" si="7"/>
        <v>1</v>
      </c>
      <c r="J47" s="6" t="s">
        <v>16</v>
      </c>
      <c r="K47" s="6">
        <f t="shared" si="1"/>
        <v>5</v>
      </c>
      <c r="L47">
        <f t="shared" si="2"/>
        <v>3</v>
      </c>
      <c r="M47">
        <f t="shared" si="3"/>
        <v>1</v>
      </c>
      <c r="N47">
        <f t="shared" si="4"/>
        <v>1</v>
      </c>
      <c r="O47">
        <f t="shared" si="5"/>
        <v>5</v>
      </c>
      <c r="Q47">
        <v>2</v>
      </c>
      <c r="R47">
        <v>2</v>
      </c>
      <c r="S47">
        <v>2</v>
      </c>
    </row>
    <row r="48" spans="1:19" ht="35.25" customHeight="1" x14ac:dyDescent="0.2">
      <c r="A48" s="2" t="s">
        <v>70</v>
      </c>
      <c r="B48" s="2" t="s">
        <v>69</v>
      </c>
      <c r="C48" s="6">
        <v>2</v>
      </c>
      <c r="D48" s="6">
        <v>3</v>
      </c>
      <c r="E48" s="6">
        <v>2</v>
      </c>
      <c r="F48" s="6">
        <v>2</v>
      </c>
      <c r="G48" s="6">
        <f t="shared" si="0"/>
        <v>1</v>
      </c>
      <c r="H48" s="6" t="s">
        <v>61</v>
      </c>
      <c r="I48" s="6">
        <f t="shared" si="7"/>
        <v>2</v>
      </c>
      <c r="J48" s="6" t="s">
        <v>16</v>
      </c>
      <c r="K48" s="6">
        <f t="shared" si="1"/>
        <v>6</v>
      </c>
      <c r="L48">
        <f t="shared" si="2"/>
        <v>3</v>
      </c>
      <c r="M48">
        <f t="shared" si="3"/>
        <v>1</v>
      </c>
      <c r="N48">
        <f t="shared" si="4"/>
        <v>2</v>
      </c>
      <c r="O48">
        <f t="shared" si="5"/>
        <v>6</v>
      </c>
      <c r="Q48">
        <v>2</v>
      </c>
      <c r="R48">
        <v>3</v>
      </c>
      <c r="S48">
        <v>3</v>
      </c>
    </row>
    <row r="49" spans="1:19" ht="27" x14ac:dyDescent="0.2">
      <c r="A49" s="2" t="s">
        <v>71</v>
      </c>
      <c r="B49" s="2" t="s">
        <v>69</v>
      </c>
      <c r="C49" s="6">
        <v>3</v>
      </c>
      <c r="D49" s="6">
        <v>3</v>
      </c>
      <c r="E49" s="6">
        <v>3</v>
      </c>
      <c r="F49" s="6">
        <v>3</v>
      </c>
      <c r="G49" s="6">
        <f t="shared" si="0"/>
        <v>2</v>
      </c>
      <c r="H49" s="6" t="s">
        <v>14</v>
      </c>
      <c r="I49" s="6">
        <f t="shared" si="7"/>
        <v>1</v>
      </c>
      <c r="J49" s="6" t="s">
        <v>9</v>
      </c>
      <c r="K49" s="6">
        <f t="shared" si="1"/>
        <v>6</v>
      </c>
      <c r="L49">
        <f t="shared" si="2"/>
        <v>3</v>
      </c>
      <c r="M49">
        <f t="shared" si="3"/>
        <v>2</v>
      </c>
      <c r="N49">
        <f t="shared" si="4"/>
        <v>1</v>
      </c>
      <c r="O49">
        <f t="shared" si="5"/>
        <v>6</v>
      </c>
      <c r="Q49">
        <v>3</v>
      </c>
      <c r="R49">
        <v>2</v>
      </c>
      <c r="S49">
        <v>3</v>
      </c>
    </row>
    <row r="50" spans="1:19" ht="29.25" customHeight="1" x14ac:dyDescent="0.2">
      <c r="A50" s="2" t="s">
        <v>72</v>
      </c>
      <c r="B50" s="2" t="s">
        <v>69</v>
      </c>
      <c r="C50" s="6">
        <v>2</v>
      </c>
      <c r="D50" s="6">
        <v>3</v>
      </c>
      <c r="E50" s="6">
        <v>2</v>
      </c>
      <c r="F50" s="6">
        <v>2</v>
      </c>
      <c r="G50" s="6">
        <f t="shared" si="0"/>
        <v>1</v>
      </c>
      <c r="H50" s="6" t="s">
        <v>61</v>
      </c>
      <c r="I50" s="6">
        <f t="shared" si="7"/>
        <v>2</v>
      </c>
      <c r="J50" s="6" t="s">
        <v>16</v>
      </c>
      <c r="K50" s="6">
        <f t="shared" si="1"/>
        <v>6</v>
      </c>
      <c r="L50">
        <f t="shared" si="2"/>
        <v>3</v>
      </c>
      <c r="M50">
        <f t="shared" si="3"/>
        <v>1</v>
      </c>
      <c r="N50">
        <f t="shared" si="4"/>
        <v>2</v>
      </c>
      <c r="O50">
        <f t="shared" si="5"/>
        <v>6</v>
      </c>
      <c r="Q50">
        <v>2</v>
      </c>
      <c r="R50">
        <v>3</v>
      </c>
      <c r="S50">
        <v>3</v>
      </c>
    </row>
    <row r="51" spans="1:19" ht="40" x14ac:dyDescent="0.2">
      <c r="A51" s="2" t="s">
        <v>245</v>
      </c>
      <c r="B51" s="2" t="s">
        <v>56</v>
      </c>
      <c r="C51" s="6">
        <v>2</v>
      </c>
      <c r="D51" s="6">
        <v>3</v>
      </c>
      <c r="E51" s="6">
        <v>2</v>
      </c>
      <c r="F51" s="6">
        <v>2</v>
      </c>
      <c r="G51" s="6">
        <f t="shared" si="0"/>
        <v>1</v>
      </c>
      <c r="H51" s="6" t="s">
        <v>14</v>
      </c>
      <c r="I51" s="6">
        <f t="shared" si="7"/>
        <v>1</v>
      </c>
      <c r="J51" s="6" t="s">
        <v>13</v>
      </c>
      <c r="K51" s="6">
        <f t="shared" si="1"/>
        <v>5</v>
      </c>
      <c r="L51">
        <f t="shared" si="2"/>
        <v>3</v>
      </c>
      <c r="M51">
        <f t="shared" si="3"/>
        <v>1</v>
      </c>
      <c r="N51">
        <f t="shared" si="4"/>
        <v>1</v>
      </c>
      <c r="O51">
        <f t="shared" si="5"/>
        <v>5</v>
      </c>
      <c r="Q51">
        <v>2</v>
      </c>
      <c r="R51">
        <v>2</v>
      </c>
      <c r="S51">
        <v>2</v>
      </c>
    </row>
    <row r="52" spans="1:19" x14ac:dyDescent="0.2">
      <c r="A52" s="5" t="s">
        <v>257</v>
      </c>
      <c r="B52" s="5" t="s">
        <v>56</v>
      </c>
      <c r="C52" s="5">
        <v>2</v>
      </c>
      <c r="D52" s="5">
        <v>2</v>
      </c>
      <c r="E52" s="5">
        <v>2</v>
      </c>
      <c r="F52" s="5">
        <v>2</v>
      </c>
      <c r="G52" s="5">
        <f t="shared" si="0"/>
        <v>1</v>
      </c>
      <c r="H52" s="5" t="s">
        <v>61</v>
      </c>
      <c r="I52" s="5">
        <f t="shared" si="7"/>
        <v>0</v>
      </c>
      <c r="J52" s="5" t="s">
        <v>73</v>
      </c>
      <c r="K52" s="5">
        <f t="shared" si="1"/>
        <v>3</v>
      </c>
      <c r="L52">
        <f t="shared" si="2"/>
        <v>2</v>
      </c>
      <c r="M52">
        <f t="shared" si="3"/>
        <v>1</v>
      </c>
      <c r="N52">
        <f t="shared" si="4"/>
        <v>0</v>
      </c>
      <c r="O52">
        <f t="shared" si="5"/>
        <v>3</v>
      </c>
      <c r="Q52">
        <v>2</v>
      </c>
      <c r="R52">
        <v>1</v>
      </c>
      <c r="S52">
        <v>2</v>
      </c>
    </row>
    <row r="53" spans="1:19" ht="41.25" customHeight="1" x14ac:dyDescent="0.2">
      <c r="A53" s="11" t="s">
        <v>74</v>
      </c>
      <c r="B53" s="11" t="s">
        <v>56</v>
      </c>
      <c r="C53" s="12">
        <v>3</v>
      </c>
      <c r="D53" s="12">
        <v>2</v>
      </c>
      <c r="E53" s="12">
        <v>2</v>
      </c>
      <c r="F53" s="12">
        <v>3</v>
      </c>
      <c r="G53" s="12">
        <f>Q53-$Q$1</f>
        <v>2</v>
      </c>
      <c r="H53" s="12" t="s">
        <v>61</v>
      </c>
      <c r="I53" s="12">
        <f t="shared" si="7"/>
        <v>2</v>
      </c>
      <c r="J53" s="12" t="s">
        <v>16</v>
      </c>
      <c r="K53" s="12">
        <f t="shared" si="1"/>
        <v>7</v>
      </c>
      <c r="L53">
        <f>MAX(C53:F53)</f>
        <v>3</v>
      </c>
      <c r="M53">
        <f t="shared" si="3"/>
        <v>2</v>
      </c>
      <c r="N53">
        <f t="shared" si="4"/>
        <v>2</v>
      </c>
      <c r="O53">
        <f>L53+M53+N53</f>
        <v>7</v>
      </c>
      <c r="Q53">
        <v>3</v>
      </c>
      <c r="R53">
        <v>3</v>
      </c>
      <c r="S53">
        <v>2</v>
      </c>
    </row>
    <row r="54" spans="1:19" ht="49.5" customHeight="1" x14ac:dyDescent="0.2">
      <c r="A54" s="11" t="s">
        <v>75</v>
      </c>
      <c r="B54" s="11" t="s">
        <v>56</v>
      </c>
      <c r="C54" s="12">
        <v>3</v>
      </c>
      <c r="D54" s="12">
        <v>3</v>
      </c>
      <c r="E54" s="12">
        <v>3</v>
      </c>
      <c r="F54" s="12">
        <v>3</v>
      </c>
      <c r="G54" s="12">
        <f t="shared" si="0"/>
        <v>2</v>
      </c>
      <c r="H54" s="12" t="s">
        <v>61</v>
      </c>
      <c r="I54" s="12">
        <f t="shared" si="7"/>
        <v>2</v>
      </c>
      <c r="J54" s="12" t="s">
        <v>16</v>
      </c>
      <c r="K54" s="12">
        <f t="shared" si="1"/>
        <v>7</v>
      </c>
      <c r="L54">
        <f t="shared" si="2"/>
        <v>3</v>
      </c>
      <c r="M54">
        <f t="shared" si="3"/>
        <v>2</v>
      </c>
      <c r="N54">
        <f t="shared" si="4"/>
        <v>2</v>
      </c>
      <c r="O54">
        <f t="shared" si="5"/>
        <v>7</v>
      </c>
      <c r="Q54">
        <v>3</v>
      </c>
      <c r="R54">
        <v>3</v>
      </c>
      <c r="S54">
        <v>3</v>
      </c>
    </row>
    <row r="55" spans="1:19" ht="27" x14ac:dyDescent="0.2">
      <c r="A55" s="5" t="s">
        <v>201</v>
      </c>
      <c r="B55" s="5" t="s">
        <v>56</v>
      </c>
      <c r="C55" s="5">
        <v>2</v>
      </c>
      <c r="D55" s="5">
        <v>1</v>
      </c>
      <c r="E55" s="5">
        <v>1</v>
      </c>
      <c r="F55" s="5">
        <v>1</v>
      </c>
      <c r="G55" s="5">
        <f t="shared" si="0"/>
        <v>0</v>
      </c>
      <c r="H55" s="5" t="s">
        <v>76</v>
      </c>
      <c r="I55" s="5">
        <f t="shared" si="7"/>
        <v>0</v>
      </c>
      <c r="J55" s="5" t="s">
        <v>73</v>
      </c>
      <c r="K55" s="5">
        <f t="shared" si="1"/>
        <v>2</v>
      </c>
      <c r="L55">
        <f t="shared" si="2"/>
        <v>2</v>
      </c>
      <c r="M55">
        <f t="shared" si="3"/>
        <v>0</v>
      </c>
      <c r="N55">
        <f t="shared" si="4"/>
        <v>0</v>
      </c>
      <c r="O55">
        <f t="shared" si="5"/>
        <v>2</v>
      </c>
      <c r="Q55">
        <v>1</v>
      </c>
      <c r="R55">
        <v>1</v>
      </c>
      <c r="S55">
        <v>1</v>
      </c>
    </row>
    <row r="56" spans="1:19" ht="27" x14ac:dyDescent="0.2">
      <c r="A56" s="5" t="s">
        <v>202</v>
      </c>
      <c r="B56" s="5" t="s">
        <v>56</v>
      </c>
      <c r="C56" s="5">
        <v>3</v>
      </c>
      <c r="D56" s="5">
        <v>1</v>
      </c>
      <c r="E56" s="5">
        <v>1</v>
      </c>
      <c r="F56" s="5">
        <v>2</v>
      </c>
      <c r="G56" s="5">
        <f t="shared" si="0"/>
        <v>1</v>
      </c>
      <c r="H56" s="5" t="s">
        <v>76</v>
      </c>
      <c r="I56" s="5">
        <f t="shared" si="7"/>
        <v>0</v>
      </c>
      <c r="J56" s="5" t="s">
        <v>73</v>
      </c>
      <c r="K56" s="5">
        <f t="shared" si="1"/>
        <v>4</v>
      </c>
      <c r="L56">
        <f t="shared" si="2"/>
        <v>3</v>
      </c>
      <c r="M56">
        <f t="shared" si="3"/>
        <v>1</v>
      </c>
      <c r="N56">
        <f t="shared" si="4"/>
        <v>0</v>
      </c>
      <c r="O56">
        <f t="shared" si="5"/>
        <v>4</v>
      </c>
      <c r="Q56">
        <v>2</v>
      </c>
      <c r="R56">
        <v>1</v>
      </c>
      <c r="S56">
        <v>2</v>
      </c>
    </row>
    <row r="57" spans="1:19" ht="27" x14ac:dyDescent="0.2">
      <c r="A57" s="5" t="s">
        <v>246</v>
      </c>
      <c r="B57" s="5" t="s">
        <v>56</v>
      </c>
      <c r="C57" s="5">
        <v>2</v>
      </c>
      <c r="D57" s="5">
        <v>1</v>
      </c>
      <c r="E57" s="5">
        <v>1</v>
      </c>
      <c r="F57" s="5">
        <v>1</v>
      </c>
      <c r="G57" s="5">
        <f t="shared" si="0"/>
        <v>0</v>
      </c>
      <c r="H57" s="5" t="s">
        <v>77</v>
      </c>
      <c r="I57" s="5">
        <f t="shared" si="7"/>
        <v>0</v>
      </c>
      <c r="J57" s="5" t="s">
        <v>73</v>
      </c>
      <c r="K57" s="5">
        <f t="shared" si="1"/>
        <v>2</v>
      </c>
      <c r="L57">
        <f t="shared" si="2"/>
        <v>2</v>
      </c>
      <c r="M57">
        <f t="shared" si="3"/>
        <v>0</v>
      </c>
      <c r="N57">
        <f t="shared" si="4"/>
        <v>0</v>
      </c>
      <c r="O57">
        <f t="shared" si="5"/>
        <v>2</v>
      </c>
      <c r="Q57">
        <v>1</v>
      </c>
      <c r="R57">
        <v>1</v>
      </c>
      <c r="S57">
        <v>1</v>
      </c>
    </row>
    <row r="58" spans="1:19" x14ac:dyDescent="0.2">
      <c r="A58" s="2" t="s">
        <v>203</v>
      </c>
      <c r="B58" s="2" t="s">
        <v>56</v>
      </c>
      <c r="C58" s="6">
        <v>2</v>
      </c>
      <c r="D58" s="6">
        <v>3</v>
      </c>
      <c r="E58" s="6">
        <v>2</v>
      </c>
      <c r="F58" s="6">
        <v>2</v>
      </c>
      <c r="G58" s="6">
        <f t="shared" si="0"/>
        <v>1</v>
      </c>
      <c r="H58" s="6" t="s">
        <v>61</v>
      </c>
      <c r="I58" s="6">
        <f t="shared" si="7"/>
        <v>2</v>
      </c>
      <c r="J58" s="6" t="s">
        <v>53</v>
      </c>
      <c r="K58" s="6">
        <f t="shared" si="1"/>
        <v>6</v>
      </c>
      <c r="L58">
        <f t="shared" si="2"/>
        <v>3</v>
      </c>
      <c r="M58">
        <f t="shared" si="3"/>
        <v>1</v>
      </c>
      <c r="N58">
        <f t="shared" si="4"/>
        <v>2</v>
      </c>
      <c r="O58">
        <f t="shared" si="5"/>
        <v>6</v>
      </c>
      <c r="Q58">
        <v>2</v>
      </c>
      <c r="R58">
        <v>3</v>
      </c>
      <c r="S58">
        <v>3</v>
      </c>
    </row>
    <row r="59" spans="1:19" ht="27" x14ac:dyDescent="0.2">
      <c r="A59" s="5" t="s">
        <v>204</v>
      </c>
      <c r="B59" s="5" t="s">
        <v>56</v>
      </c>
      <c r="C59" s="5">
        <v>2</v>
      </c>
      <c r="D59" s="5">
        <v>3</v>
      </c>
      <c r="E59" s="5">
        <v>2</v>
      </c>
      <c r="F59" s="5">
        <v>2</v>
      </c>
      <c r="G59" s="5">
        <f t="shared" si="0"/>
        <v>1</v>
      </c>
      <c r="H59" s="5" t="s">
        <v>61</v>
      </c>
      <c r="I59" s="5">
        <f t="shared" si="7"/>
        <v>0</v>
      </c>
      <c r="J59" s="5" t="s">
        <v>53</v>
      </c>
      <c r="K59" s="5">
        <f t="shared" si="1"/>
        <v>4</v>
      </c>
      <c r="L59">
        <f t="shared" si="2"/>
        <v>3</v>
      </c>
      <c r="M59">
        <f t="shared" si="3"/>
        <v>1</v>
      </c>
      <c r="N59">
        <f t="shared" si="4"/>
        <v>0</v>
      </c>
      <c r="O59">
        <f t="shared" si="5"/>
        <v>4</v>
      </c>
      <c r="Q59">
        <v>2</v>
      </c>
      <c r="R59">
        <v>1</v>
      </c>
      <c r="S59">
        <v>2</v>
      </c>
    </row>
    <row r="60" spans="1:19" ht="27" x14ac:dyDescent="0.2">
      <c r="A60" s="5" t="s">
        <v>78</v>
      </c>
      <c r="B60" s="5" t="s">
        <v>56</v>
      </c>
      <c r="C60" s="5">
        <v>2</v>
      </c>
      <c r="D60" s="5">
        <v>2</v>
      </c>
      <c r="E60" s="5">
        <v>2</v>
      </c>
      <c r="F60" s="5">
        <v>2</v>
      </c>
      <c r="G60" s="5">
        <f t="shared" si="0"/>
        <v>1</v>
      </c>
      <c r="H60" s="5" t="s">
        <v>61</v>
      </c>
      <c r="I60" s="5">
        <f t="shared" si="7"/>
        <v>0</v>
      </c>
      <c r="J60" s="5" t="s">
        <v>16</v>
      </c>
      <c r="K60" s="5">
        <f t="shared" si="1"/>
        <v>3</v>
      </c>
      <c r="L60">
        <f t="shared" si="2"/>
        <v>2</v>
      </c>
      <c r="M60">
        <f t="shared" si="3"/>
        <v>1</v>
      </c>
      <c r="N60">
        <f t="shared" si="4"/>
        <v>0</v>
      </c>
      <c r="O60">
        <f t="shared" si="5"/>
        <v>3</v>
      </c>
      <c r="Q60">
        <v>2</v>
      </c>
      <c r="R60">
        <v>1</v>
      </c>
      <c r="S60">
        <v>2</v>
      </c>
    </row>
    <row r="61" spans="1:19" ht="41.25" customHeight="1" x14ac:dyDescent="0.2">
      <c r="A61" s="2" t="s">
        <v>79</v>
      </c>
      <c r="B61" s="2" t="s">
        <v>56</v>
      </c>
      <c r="C61" s="6">
        <v>2</v>
      </c>
      <c r="D61" s="6">
        <v>2</v>
      </c>
      <c r="E61" s="6">
        <v>2</v>
      </c>
      <c r="F61" s="6">
        <v>2</v>
      </c>
      <c r="G61" s="6">
        <f t="shared" si="0"/>
        <v>1</v>
      </c>
      <c r="H61" s="6" t="s">
        <v>61</v>
      </c>
      <c r="I61" s="6">
        <f t="shared" si="7"/>
        <v>2</v>
      </c>
      <c r="J61" s="6" t="s">
        <v>16</v>
      </c>
      <c r="K61" s="6">
        <f t="shared" si="1"/>
        <v>5</v>
      </c>
      <c r="L61">
        <f t="shared" si="2"/>
        <v>2</v>
      </c>
      <c r="M61">
        <f t="shared" si="3"/>
        <v>1</v>
      </c>
      <c r="N61">
        <f t="shared" si="4"/>
        <v>2</v>
      </c>
      <c r="O61">
        <f t="shared" si="5"/>
        <v>5</v>
      </c>
      <c r="Q61">
        <v>2</v>
      </c>
      <c r="R61">
        <v>3</v>
      </c>
      <c r="S61">
        <v>3</v>
      </c>
    </row>
    <row r="62" spans="1:19" x14ac:dyDescent="0.2">
      <c r="A62" s="5" t="s">
        <v>80</v>
      </c>
      <c r="B62" s="5" t="s">
        <v>56</v>
      </c>
      <c r="C62" s="5">
        <v>2</v>
      </c>
      <c r="D62" s="5">
        <v>2</v>
      </c>
      <c r="E62" s="5">
        <v>2</v>
      </c>
      <c r="F62" s="5">
        <v>2</v>
      </c>
      <c r="G62" s="5">
        <f t="shared" si="0"/>
        <v>1</v>
      </c>
      <c r="H62" s="5" t="s">
        <v>61</v>
      </c>
      <c r="I62" s="5">
        <f t="shared" si="7"/>
        <v>0</v>
      </c>
      <c r="J62" s="5" t="s">
        <v>16</v>
      </c>
      <c r="K62" s="5">
        <f t="shared" si="1"/>
        <v>3</v>
      </c>
      <c r="L62">
        <f t="shared" si="2"/>
        <v>2</v>
      </c>
      <c r="M62">
        <f t="shared" si="3"/>
        <v>1</v>
      </c>
      <c r="N62">
        <f t="shared" si="4"/>
        <v>0</v>
      </c>
      <c r="O62">
        <f t="shared" si="5"/>
        <v>3</v>
      </c>
      <c r="Q62">
        <v>2</v>
      </c>
      <c r="R62">
        <v>1</v>
      </c>
      <c r="S62">
        <v>2</v>
      </c>
    </row>
    <row r="63" spans="1:19" ht="27.75" customHeight="1" x14ac:dyDescent="0.2">
      <c r="A63" s="5" t="s">
        <v>205</v>
      </c>
      <c r="B63" s="5" t="s">
        <v>56</v>
      </c>
      <c r="C63" s="5">
        <v>2</v>
      </c>
      <c r="D63" s="5">
        <v>2</v>
      </c>
      <c r="E63" s="5">
        <v>2</v>
      </c>
      <c r="F63" s="5">
        <v>2</v>
      </c>
      <c r="G63" s="5">
        <f t="shared" si="0"/>
        <v>1</v>
      </c>
      <c r="H63" s="5" t="s">
        <v>28</v>
      </c>
      <c r="I63" s="5">
        <f t="shared" si="7"/>
        <v>1</v>
      </c>
      <c r="J63" s="5" t="s">
        <v>81</v>
      </c>
      <c r="K63" s="5">
        <f t="shared" si="1"/>
        <v>4</v>
      </c>
      <c r="L63">
        <f t="shared" si="2"/>
        <v>2</v>
      </c>
      <c r="M63">
        <f t="shared" si="3"/>
        <v>1</v>
      </c>
      <c r="N63">
        <f t="shared" si="4"/>
        <v>1</v>
      </c>
      <c r="O63">
        <f t="shared" si="5"/>
        <v>4</v>
      </c>
      <c r="Q63">
        <v>2</v>
      </c>
      <c r="R63">
        <v>2</v>
      </c>
      <c r="S63">
        <v>2</v>
      </c>
    </row>
    <row r="64" spans="1:19" ht="27" x14ac:dyDescent="0.2">
      <c r="A64" s="5" t="s">
        <v>247</v>
      </c>
      <c r="B64" s="5" t="s">
        <v>82</v>
      </c>
      <c r="C64" s="5">
        <v>1</v>
      </c>
      <c r="D64" s="5">
        <v>1</v>
      </c>
      <c r="E64" s="5">
        <v>1</v>
      </c>
      <c r="F64" s="5">
        <v>1</v>
      </c>
      <c r="G64" s="5">
        <f t="shared" si="0"/>
        <v>0</v>
      </c>
      <c r="H64" s="5" t="s">
        <v>28</v>
      </c>
      <c r="I64" s="5">
        <f t="shared" si="7"/>
        <v>1</v>
      </c>
      <c r="J64" s="5" t="s">
        <v>27</v>
      </c>
      <c r="K64" s="5">
        <f t="shared" si="1"/>
        <v>2</v>
      </c>
      <c r="L64">
        <f t="shared" si="2"/>
        <v>1</v>
      </c>
      <c r="M64">
        <f t="shared" si="3"/>
        <v>0</v>
      </c>
      <c r="N64">
        <f t="shared" si="4"/>
        <v>1</v>
      </c>
      <c r="O64">
        <f t="shared" si="5"/>
        <v>2</v>
      </c>
      <c r="Q64">
        <v>1</v>
      </c>
      <c r="R64">
        <v>2</v>
      </c>
      <c r="S64">
        <v>1</v>
      </c>
    </row>
    <row r="65" spans="1:19" x14ac:dyDescent="0.2">
      <c r="A65" s="5" t="s">
        <v>248</v>
      </c>
      <c r="B65" s="5" t="s">
        <v>40</v>
      </c>
      <c r="C65" s="5">
        <v>2</v>
      </c>
      <c r="D65" s="5">
        <v>2</v>
      </c>
      <c r="E65" s="5">
        <v>2</v>
      </c>
      <c r="F65" s="5">
        <v>2</v>
      </c>
      <c r="G65" s="5">
        <f t="shared" si="0"/>
        <v>1</v>
      </c>
      <c r="H65" s="5" t="s">
        <v>249</v>
      </c>
      <c r="I65" s="5">
        <f t="shared" si="7"/>
        <v>0</v>
      </c>
      <c r="J65" s="5" t="s">
        <v>27</v>
      </c>
      <c r="K65" s="5">
        <f t="shared" si="1"/>
        <v>3</v>
      </c>
      <c r="L65">
        <f t="shared" si="2"/>
        <v>2</v>
      </c>
      <c r="M65">
        <f t="shared" si="3"/>
        <v>1</v>
      </c>
      <c r="N65">
        <f t="shared" si="4"/>
        <v>0</v>
      </c>
      <c r="O65">
        <f t="shared" si="5"/>
        <v>3</v>
      </c>
      <c r="Q65">
        <v>2</v>
      </c>
      <c r="R65">
        <v>1</v>
      </c>
      <c r="S65">
        <v>2</v>
      </c>
    </row>
    <row r="66" spans="1:19" ht="27" x14ac:dyDescent="0.2">
      <c r="A66" s="5" t="s">
        <v>255</v>
      </c>
      <c r="B66" s="5" t="s">
        <v>40</v>
      </c>
      <c r="C66" s="5">
        <v>2</v>
      </c>
      <c r="D66" s="5">
        <v>1</v>
      </c>
      <c r="E66" s="5">
        <v>1</v>
      </c>
      <c r="F66" s="5">
        <v>1</v>
      </c>
      <c r="G66" s="5">
        <f t="shared" si="0"/>
        <v>0</v>
      </c>
      <c r="H66" s="5" t="s">
        <v>249</v>
      </c>
      <c r="I66" s="5">
        <f t="shared" si="7"/>
        <v>1</v>
      </c>
      <c r="J66" s="5" t="s">
        <v>27</v>
      </c>
      <c r="K66" s="5">
        <f t="shared" si="1"/>
        <v>3</v>
      </c>
      <c r="L66">
        <f t="shared" si="2"/>
        <v>2</v>
      </c>
      <c r="M66">
        <f t="shared" si="3"/>
        <v>0</v>
      </c>
      <c r="N66">
        <f t="shared" si="4"/>
        <v>1</v>
      </c>
      <c r="O66">
        <f t="shared" si="5"/>
        <v>3</v>
      </c>
      <c r="Q66">
        <v>1</v>
      </c>
      <c r="R66">
        <v>2</v>
      </c>
      <c r="S66">
        <v>2</v>
      </c>
    </row>
    <row r="67" spans="1:19" ht="27" x14ac:dyDescent="0.2">
      <c r="A67" s="5" t="s">
        <v>250</v>
      </c>
      <c r="B67" s="5" t="s">
        <v>40</v>
      </c>
      <c r="C67" s="5">
        <v>2</v>
      </c>
      <c r="D67" s="5">
        <v>1</v>
      </c>
      <c r="E67" s="5">
        <v>1</v>
      </c>
      <c r="F67" s="5">
        <v>1</v>
      </c>
      <c r="G67" s="5">
        <f t="shared" si="0"/>
        <v>0</v>
      </c>
      <c r="H67" s="5" t="s">
        <v>83</v>
      </c>
      <c r="I67" s="5">
        <f t="shared" si="7"/>
        <v>1</v>
      </c>
      <c r="J67" s="5" t="s">
        <v>27</v>
      </c>
      <c r="K67" s="5">
        <f t="shared" si="1"/>
        <v>3</v>
      </c>
      <c r="L67">
        <f t="shared" si="2"/>
        <v>2</v>
      </c>
      <c r="M67">
        <f t="shared" si="3"/>
        <v>0</v>
      </c>
      <c r="N67">
        <f t="shared" si="4"/>
        <v>1</v>
      </c>
      <c r="O67">
        <f t="shared" si="5"/>
        <v>3</v>
      </c>
      <c r="Q67">
        <v>1</v>
      </c>
      <c r="R67">
        <v>2</v>
      </c>
      <c r="S67">
        <v>2</v>
      </c>
    </row>
    <row r="68" spans="1:19" ht="27" x14ac:dyDescent="0.2">
      <c r="A68" s="5" t="s">
        <v>84</v>
      </c>
      <c r="B68" s="5" t="s">
        <v>56</v>
      </c>
      <c r="C68" s="5">
        <v>2</v>
      </c>
      <c r="D68" s="5">
        <v>1</v>
      </c>
      <c r="E68" s="5">
        <v>1</v>
      </c>
      <c r="F68" s="5">
        <v>1</v>
      </c>
      <c r="G68" s="5">
        <f t="shared" ref="G68:G127" si="8">Q68-$Q$1</f>
        <v>0</v>
      </c>
      <c r="H68" s="5" t="s">
        <v>85</v>
      </c>
      <c r="I68" s="5">
        <f t="shared" ref="I68:I127" si="9">R68-$Q$1</f>
        <v>1</v>
      </c>
      <c r="J68" s="5" t="s">
        <v>13</v>
      </c>
      <c r="K68" s="5">
        <f t="shared" ref="K68:K127" si="10">MAX(C68:F68)+G68+I68</f>
        <v>3</v>
      </c>
      <c r="L68">
        <f t="shared" ref="L68:L127" si="11">MAX(C68:F68)</f>
        <v>2</v>
      </c>
      <c r="M68">
        <f t="shared" ref="M68:M127" si="12">G68</f>
        <v>0</v>
      </c>
      <c r="N68">
        <f t="shared" ref="N68:N127" si="13">I68</f>
        <v>1</v>
      </c>
      <c r="O68">
        <f t="shared" ref="O68:O127" si="14">L68+M68+N68</f>
        <v>3</v>
      </c>
      <c r="Q68">
        <v>1</v>
      </c>
      <c r="R68">
        <v>2</v>
      </c>
      <c r="S68">
        <v>1</v>
      </c>
    </row>
    <row r="69" spans="1:19" ht="27" x14ac:dyDescent="0.2">
      <c r="A69" s="5" t="s">
        <v>86</v>
      </c>
      <c r="B69" s="5" t="s">
        <v>56</v>
      </c>
      <c r="C69" s="5">
        <v>2</v>
      </c>
      <c r="D69" s="5">
        <v>1</v>
      </c>
      <c r="E69" s="5">
        <v>1</v>
      </c>
      <c r="F69" s="5">
        <v>1</v>
      </c>
      <c r="G69" s="5">
        <f t="shared" si="8"/>
        <v>0</v>
      </c>
      <c r="H69" s="5" t="s">
        <v>85</v>
      </c>
      <c r="I69" s="5">
        <f t="shared" si="9"/>
        <v>0</v>
      </c>
      <c r="J69" s="5" t="s">
        <v>13</v>
      </c>
      <c r="K69" s="5">
        <f t="shared" si="10"/>
        <v>2</v>
      </c>
      <c r="L69">
        <f t="shared" si="11"/>
        <v>2</v>
      </c>
      <c r="M69">
        <f t="shared" si="12"/>
        <v>0</v>
      </c>
      <c r="N69">
        <f t="shared" si="13"/>
        <v>0</v>
      </c>
      <c r="O69">
        <f t="shared" si="14"/>
        <v>2</v>
      </c>
      <c r="Q69">
        <v>1</v>
      </c>
      <c r="R69">
        <v>1</v>
      </c>
      <c r="S69">
        <v>2</v>
      </c>
    </row>
    <row r="70" spans="1:19" ht="27" x14ac:dyDescent="0.2">
      <c r="A70" s="5" t="s">
        <v>206</v>
      </c>
      <c r="B70" s="5" t="s">
        <v>87</v>
      </c>
      <c r="C70" s="5">
        <v>2</v>
      </c>
      <c r="D70" s="5">
        <v>2</v>
      </c>
      <c r="E70" s="5">
        <v>2</v>
      </c>
      <c r="F70" s="5">
        <v>2</v>
      </c>
      <c r="G70" s="5">
        <f t="shared" si="8"/>
        <v>1</v>
      </c>
      <c r="H70" s="5" t="s">
        <v>28</v>
      </c>
      <c r="I70" s="5">
        <f t="shared" si="9"/>
        <v>0</v>
      </c>
      <c r="J70" s="5" t="s">
        <v>13</v>
      </c>
      <c r="K70" s="5">
        <f t="shared" si="10"/>
        <v>3</v>
      </c>
      <c r="L70">
        <f t="shared" si="11"/>
        <v>2</v>
      </c>
      <c r="M70">
        <f t="shared" si="12"/>
        <v>1</v>
      </c>
      <c r="N70">
        <f t="shared" si="13"/>
        <v>0</v>
      </c>
      <c r="O70">
        <f t="shared" si="14"/>
        <v>3</v>
      </c>
      <c r="Q70">
        <v>2</v>
      </c>
      <c r="R70">
        <v>1</v>
      </c>
      <c r="S70">
        <v>1</v>
      </c>
    </row>
    <row r="71" spans="1:19" x14ac:dyDescent="0.2">
      <c r="A71" s="5" t="s">
        <v>215</v>
      </c>
      <c r="B71" s="5" t="s">
        <v>88</v>
      </c>
      <c r="C71" s="5">
        <v>2</v>
      </c>
      <c r="D71" s="5">
        <v>1</v>
      </c>
      <c r="E71" s="5">
        <v>1</v>
      </c>
      <c r="F71" s="5">
        <v>1</v>
      </c>
      <c r="G71" s="5">
        <f t="shared" si="8"/>
        <v>0</v>
      </c>
      <c r="H71" s="5" t="s">
        <v>89</v>
      </c>
      <c r="I71" s="5">
        <f t="shared" si="9"/>
        <v>1</v>
      </c>
      <c r="J71" s="5" t="s">
        <v>13</v>
      </c>
      <c r="K71" s="5">
        <f t="shared" si="10"/>
        <v>3</v>
      </c>
      <c r="L71">
        <f t="shared" si="11"/>
        <v>2</v>
      </c>
      <c r="M71">
        <f t="shared" si="12"/>
        <v>0</v>
      </c>
      <c r="N71">
        <f t="shared" si="13"/>
        <v>1</v>
      </c>
      <c r="O71">
        <f t="shared" si="14"/>
        <v>3</v>
      </c>
      <c r="Q71">
        <v>1</v>
      </c>
      <c r="R71">
        <v>2</v>
      </c>
      <c r="S71">
        <v>1</v>
      </c>
    </row>
    <row r="72" spans="1:19" x14ac:dyDescent="0.2">
      <c r="A72" s="5" t="s">
        <v>90</v>
      </c>
      <c r="B72" s="5" t="s">
        <v>88</v>
      </c>
      <c r="C72" s="5">
        <v>2</v>
      </c>
      <c r="D72" s="5">
        <v>1</v>
      </c>
      <c r="E72" s="5">
        <v>1</v>
      </c>
      <c r="F72" s="5">
        <v>1</v>
      </c>
      <c r="G72" s="5">
        <f t="shared" si="8"/>
        <v>0</v>
      </c>
      <c r="H72" s="5" t="s">
        <v>89</v>
      </c>
      <c r="I72" s="5">
        <f t="shared" si="9"/>
        <v>1</v>
      </c>
      <c r="J72" s="5" t="s">
        <v>13</v>
      </c>
      <c r="K72" s="5">
        <f t="shared" si="10"/>
        <v>3</v>
      </c>
      <c r="L72">
        <f t="shared" si="11"/>
        <v>2</v>
      </c>
      <c r="M72">
        <f t="shared" si="12"/>
        <v>0</v>
      </c>
      <c r="N72">
        <f t="shared" si="13"/>
        <v>1</v>
      </c>
      <c r="O72">
        <f t="shared" si="14"/>
        <v>3</v>
      </c>
      <c r="Q72">
        <v>1</v>
      </c>
      <c r="R72">
        <v>2</v>
      </c>
      <c r="S72">
        <v>1</v>
      </c>
    </row>
    <row r="73" spans="1:19" ht="51.75" customHeight="1" x14ac:dyDescent="0.2">
      <c r="A73" s="2" t="s">
        <v>207</v>
      </c>
      <c r="B73" s="2" t="s">
        <v>56</v>
      </c>
      <c r="C73" s="6">
        <v>3</v>
      </c>
      <c r="D73" s="6">
        <v>2</v>
      </c>
      <c r="E73" s="6">
        <v>3</v>
      </c>
      <c r="F73" s="6">
        <v>3</v>
      </c>
      <c r="G73" s="6">
        <f t="shared" si="8"/>
        <v>2</v>
      </c>
      <c r="H73" s="6" t="s">
        <v>14</v>
      </c>
      <c r="I73" s="6">
        <f t="shared" si="9"/>
        <v>1</v>
      </c>
      <c r="J73" s="6" t="s">
        <v>13</v>
      </c>
      <c r="K73" s="6">
        <f t="shared" si="10"/>
        <v>6</v>
      </c>
      <c r="L73">
        <f t="shared" si="11"/>
        <v>3</v>
      </c>
      <c r="M73">
        <f t="shared" si="12"/>
        <v>2</v>
      </c>
      <c r="N73">
        <f t="shared" si="13"/>
        <v>1</v>
      </c>
      <c r="O73">
        <f t="shared" si="14"/>
        <v>6</v>
      </c>
      <c r="Q73">
        <v>3</v>
      </c>
      <c r="R73">
        <v>2</v>
      </c>
      <c r="S73">
        <v>1</v>
      </c>
    </row>
    <row r="74" spans="1:19" ht="30.75" customHeight="1" x14ac:dyDescent="0.2">
      <c r="A74" s="5" t="s">
        <v>91</v>
      </c>
      <c r="B74" s="5" t="s">
        <v>56</v>
      </c>
      <c r="C74" s="5">
        <v>1</v>
      </c>
      <c r="D74" s="5">
        <v>1</v>
      </c>
      <c r="E74" s="5">
        <v>1</v>
      </c>
      <c r="F74" s="5">
        <v>1</v>
      </c>
      <c r="G74" s="5">
        <f t="shared" si="8"/>
        <v>0</v>
      </c>
      <c r="H74" s="5" t="s">
        <v>92</v>
      </c>
      <c r="I74" s="5">
        <f t="shared" si="9"/>
        <v>0</v>
      </c>
      <c r="J74" s="5" t="s">
        <v>13</v>
      </c>
      <c r="K74" s="5">
        <f t="shared" si="10"/>
        <v>1</v>
      </c>
      <c r="L74">
        <f t="shared" si="11"/>
        <v>1</v>
      </c>
      <c r="M74">
        <f t="shared" si="12"/>
        <v>0</v>
      </c>
      <c r="N74">
        <f t="shared" si="13"/>
        <v>0</v>
      </c>
      <c r="O74">
        <f t="shared" si="14"/>
        <v>1</v>
      </c>
      <c r="Q74">
        <v>1</v>
      </c>
      <c r="R74">
        <v>1</v>
      </c>
      <c r="S74">
        <v>1</v>
      </c>
    </row>
    <row r="75" spans="1:19" ht="27" x14ac:dyDescent="0.2">
      <c r="A75" s="5" t="s">
        <v>93</v>
      </c>
      <c r="B75" s="5" t="s">
        <v>56</v>
      </c>
      <c r="C75" s="5">
        <v>1</v>
      </c>
      <c r="D75" s="5">
        <v>1</v>
      </c>
      <c r="E75" s="5">
        <v>1</v>
      </c>
      <c r="F75" s="5">
        <v>1</v>
      </c>
      <c r="G75" s="5">
        <f t="shared" si="8"/>
        <v>0</v>
      </c>
      <c r="H75" s="5" t="s">
        <v>92</v>
      </c>
      <c r="I75" s="5">
        <f t="shared" si="9"/>
        <v>0</v>
      </c>
      <c r="J75" s="5" t="s">
        <v>13</v>
      </c>
      <c r="K75" s="5">
        <f t="shared" si="10"/>
        <v>1</v>
      </c>
      <c r="L75">
        <f t="shared" si="11"/>
        <v>1</v>
      </c>
      <c r="M75">
        <f t="shared" si="12"/>
        <v>0</v>
      </c>
      <c r="N75">
        <f t="shared" si="13"/>
        <v>0</v>
      </c>
      <c r="O75">
        <f t="shared" si="14"/>
        <v>1</v>
      </c>
      <c r="Q75">
        <v>1</v>
      </c>
      <c r="R75">
        <v>1</v>
      </c>
      <c r="S75">
        <v>2</v>
      </c>
    </row>
    <row r="76" spans="1:19" ht="27" x14ac:dyDescent="0.2">
      <c r="A76" s="5" t="s">
        <v>94</v>
      </c>
      <c r="B76" s="5" t="s">
        <v>56</v>
      </c>
      <c r="C76" s="5">
        <v>2</v>
      </c>
      <c r="D76" s="5">
        <v>1</v>
      </c>
      <c r="E76" s="5">
        <v>1</v>
      </c>
      <c r="F76" s="5">
        <v>1</v>
      </c>
      <c r="G76" s="5">
        <f t="shared" si="8"/>
        <v>0</v>
      </c>
      <c r="H76" s="5" t="s">
        <v>95</v>
      </c>
      <c r="I76" s="5">
        <f t="shared" si="9"/>
        <v>1</v>
      </c>
      <c r="J76" s="5" t="s">
        <v>13</v>
      </c>
      <c r="K76" s="5">
        <f t="shared" si="10"/>
        <v>3</v>
      </c>
      <c r="L76">
        <f t="shared" si="11"/>
        <v>2</v>
      </c>
      <c r="M76">
        <f t="shared" si="12"/>
        <v>0</v>
      </c>
      <c r="N76">
        <f t="shared" si="13"/>
        <v>1</v>
      </c>
      <c r="O76">
        <f t="shared" si="14"/>
        <v>3</v>
      </c>
      <c r="Q76">
        <v>1</v>
      </c>
      <c r="R76">
        <v>2</v>
      </c>
      <c r="S76">
        <v>1</v>
      </c>
    </row>
    <row r="77" spans="1:19" ht="27" x14ac:dyDescent="0.2">
      <c r="A77" s="5" t="s">
        <v>96</v>
      </c>
      <c r="B77" s="5" t="s">
        <v>56</v>
      </c>
      <c r="C77" s="5">
        <v>1</v>
      </c>
      <c r="D77" s="5">
        <v>1</v>
      </c>
      <c r="E77" s="5">
        <v>1</v>
      </c>
      <c r="F77" s="5">
        <v>1</v>
      </c>
      <c r="G77" s="5">
        <f t="shared" si="8"/>
        <v>0</v>
      </c>
      <c r="H77" s="5" t="s">
        <v>95</v>
      </c>
      <c r="I77" s="5">
        <f t="shared" si="9"/>
        <v>0</v>
      </c>
      <c r="J77" s="5" t="s">
        <v>13</v>
      </c>
      <c r="K77" s="5">
        <f t="shared" si="10"/>
        <v>1</v>
      </c>
      <c r="L77">
        <f t="shared" si="11"/>
        <v>1</v>
      </c>
      <c r="M77">
        <f t="shared" si="12"/>
        <v>0</v>
      </c>
      <c r="N77">
        <f t="shared" si="13"/>
        <v>0</v>
      </c>
      <c r="O77">
        <f t="shared" si="14"/>
        <v>1</v>
      </c>
      <c r="Q77">
        <v>1</v>
      </c>
      <c r="R77">
        <v>1</v>
      </c>
      <c r="S77">
        <v>1</v>
      </c>
    </row>
    <row r="78" spans="1:19" ht="41.25" customHeight="1" x14ac:dyDescent="0.2">
      <c r="A78" s="5" t="s">
        <v>97</v>
      </c>
      <c r="B78" s="5" t="s">
        <v>56</v>
      </c>
      <c r="C78" s="5">
        <v>1</v>
      </c>
      <c r="D78" s="5">
        <v>1</v>
      </c>
      <c r="E78" s="5">
        <v>1</v>
      </c>
      <c r="F78" s="5">
        <v>1</v>
      </c>
      <c r="G78" s="5">
        <f t="shared" si="8"/>
        <v>0</v>
      </c>
      <c r="H78" s="5" t="s">
        <v>95</v>
      </c>
      <c r="I78" s="5">
        <f t="shared" si="9"/>
        <v>0</v>
      </c>
      <c r="J78" s="5" t="s">
        <v>13</v>
      </c>
      <c r="K78" s="5">
        <f t="shared" si="10"/>
        <v>1</v>
      </c>
      <c r="L78">
        <f t="shared" si="11"/>
        <v>1</v>
      </c>
      <c r="M78">
        <f t="shared" si="12"/>
        <v>0</v>
      </c>
      <c r="N78">
        <f t="shared" si="13"/>
        <v>0</v>
      </c>
      <c r="O78">
        <f t="shared" si="14"/>
        <v>1</v>
      </c>
      <c r="Q78">
        <v>1</v>
      </c>
      <c r="R78">
        <v>1</v>
      </c>
      <c r="S78">
        <v>2</v>
      </c>
    </row>
    <row r="79" spans="1:19" ht="27" x14ac:dyDescent="0.2">
      <c r="A79" s="5" t="s">
        <v>98</v>
      </c>
      <c r="B79" s="5" t="s">
        <v>56</v>
      </c>
      <c r="C79" s="5">
        <v>1</v>
      </c>
      <c r="D79" s="5">
        <v>1</v>
      </c>
      <c r="E79" s="5">
        <v>1</v>
      </c>
      <c r="F79" s="5">
        <v>1</v>
      </c>
      <c r="G79" s="5">
        <f t="shared" si="8"/>
        <v>0</v>
      </c>
      <c r="H79" s="5" t="s">
        <v>95</v>
      </c>
      <c r="I79" s="5">
        <f t="shared" si="9"/>
        <v>0</v>
      </c>
      <c r="J79" s="5" t="s">
        <v>13</v>
      </c>
      <c r="K79" s="5">
        <f t="shared" si="10"/>
        <v>1</v>
      </c>
      <c r="L79">
        <f t="shared" si="11"/>
        <v>1</v>
      </c>
      <c r="M79">
        <f t="shared" si="12"/>
        <v>0</v>
      </c>
      <c r="N79">
        <f t="shared" si="13"/>
        <v>0</v>
      </c>
      <c r="O79">
        <f t="shared" si="14"/>
        <v>1</v>
      </c>
      <c r="Q79">
        <v>1</v>
      </c>
      <c r="R79">
        <v>1</v>
      </c>
      <c r="S79">
        <v>1</v>
      </c>
    </row>
    <row r="80" spans="1:19" ht="27" x14ac:dyDescent="0.2">
      <c r="A80" s="2" t="s">
        <v>99</v>
      </c>
      <c r="B80" s="2" t="s">
        <v>38</v>
      </c>
      <c r="C80" s="6">
        <v>2</v>
      </c>
      <c r="D80" s="6">
        <v>3</v>
      </c>
      <c r="E80" s="6">
        <v>2</v>
      </c>
      <c r="F80" s="6">
        <v>2</v>
      </c>
      <c r="G80" s="13">
        <v>2</v>
      </c>
      <c r="H80" s="13" t="s">
        <v>100</v>
      </c>
      <c r="I80" s="13">
        <v>2</v>
      </c>
      <c r="J80" s="6" t="s">
        <v>11</v>
      </c>
      <c r="K80" s="14">
        <f t="shared" si="10"/>
        <v>7</v>
      </c>
      <c r="L80">
        <f t="shared" si="11"/>
        <v>3</v>
      </c>
      <c r="M80">
        <f t="shared" si="12"/>
        <v>2</v>
      </c>
      <c r="N80">
        <f t="shared" si="13"/>
        <v>2</v>
      </c>
      <c r="O80">
        <f t="shared" si="14"/>
        <v>7</v>
      </c>
      <c r="Q80">
        <v>2</v>
      </c>
      <c r="R80">
        <v>2</v>
      </c>
      <c r="S80">
        <v>3</v>
      </c>
    </row>
    <row r="81" spans="1:19" ht="27" x14ac:dyDescent="0.2">
      <c r="A81" s="2" t="s">
        <v>101</v>
      </c>
      <c r="B81" s="2" t="s">
        <v>102</v>
      </c>
      <c r="C81" s="6">
        <v>2</v>
      </c>
      <c r="D81" s="6">
        <v>3</v>
      </c>
      <c r="E81" s="6">
        <v>2</v>
      </c>
      <c r="F81" s="6">
        <v>2</v>
      </c>
      <c r="G81" s="6">
        <f t="shared" si="8"/>
        <v>1</v>
      </c>
      <c r="H81" s="6" t="s">
        <v>103</v>
      </c>
      <c r="I81" s="6">
        <f t="shared" si="9"/>
        <v>1</v>
      </c>
      <c r="J81" s="6" t="s">
        <v>11</v>
      </c>
      <c r="K81" s="6">
        <f t="shared" si="10"/>
        <v>5</v>
      </c>
      <c r="L81">
        <f t="shared" si="11"/>
        <v>3</v>
      </c>
      <c r="M81">
        <f t="shared" si="12"/>
        <v>1</v>
      </c>
      <c r="N81">
        <f t="shared" si="13"/>
        <v>1</v>
      </c>
      <c r="O81">
        <f t="shared" si="14"/>
        <v>5</v>
      </c>
      <c r="Q81">
        <v>2</v>
      </c>
      <c r="R81">
        <v>2</v>
      </c>
      <c r="S81">
        <v>3</v>
      </c>
    </row>
    <row r="82" spans="1:19" ht="42" customHeight="1" x14ac:dyDescent="0.2">
      <c r="A82" s="5" t="s">
        <v>104</v>
      </c>
      <c r="B82" s="5" t="s">
        <v>105</v>
      </c>
      <c r="C82" s="5">
        <v>2</v>
      </c>
      <c r="D82" s="5">
        <v>2</v>
      </c>
      <c r="E82" s="5">
        <v>2</v>
      </c>
      <c r="F82" s="5">
        <v>2</v>
      </c>
      <c r="G82" s="5">
        <f t="shared" si="8"/>
        <v>1</v>
      </c>
      <c r="H82" s="5" t="s">
        <v>106</v>
      </c>
      <c r="I82" s="5">
        <f t="shared" si="9"/>
        <v>0</v>
      </c>
      <c r="J82" s="5" t="s">
        <v>11</v>
      </c>
      <c r="K82" s="5">
        <f t="shared" si="10"/>
        <v>3</v>
      </c>
      <c r="L82">
        <f t="shared" si="11"/>
        <v>2</v>
      </c>
      <c r="M82">
        <f t="shared" si="12"/>
        <v>1</v>
      </c>
      <c r="N82">
        <f t="shared" si="13"/>
        <v>0</v>
      </c>
      <c r="O82">
        <f t="shared" si="14"/>
        <v>3</v>
      </c>
      <c r="Q82">
        <v>2</v>
      </c>
      <c r="R82">
        <v>1</v>
      </c>
      <c r="S82">
        <v>2</v>
      </c>
    </row>
    <row r="83" spans="1:19" ht="41.25" customHeight="1" x14ac:dyDescent="0.2">
      <c r="A83" s="5" t="s">
        <v>107</v>
      </c>
      <c r="B83" s="5" t="s">
        <v>56</v>
      </c>
      <c r="C83" s="5">
        <v>2</v>
      </c>
      <c r="D83" s="5">
        <v>2</v>
      </c>
      <c r="E83" s="5">
        <v>2</v>
      </c>
      <c r="F83" s="5">
        <v>2</v>
      </c>
      <c r="G83" s="5">
        <f t="shared" si="8"/>
        <v>1</v>
      </c>
      <c r="H83" s="5" t="s">
        <v>108</v>
      </c>
      <c r="I83" s="5">
        <f t="shared" si="9"/>
        <v>1</v>
      </c>
      <c r="J83" s="5" t="s">
        <v>11</v>
      </c>
      <c r="K83" s="5">
        <f t="shared" si="10"/>
        <v>4</v>
      </c>
      <c r="L83">
        <f t="shared" si="11"/>
        <v>2</v>
      </c>
      <c r="M83">
        <f t="shared" si="12"/>
        <v>1</v>
      </c>
      <c r="N83">
        <f t="shared" si="13"/>
        <v>1</v>
      </c>
      <c r="O83">
        <f t="shared" si="14"/>
        <v>4</v>
      </c>
      <c r="Q83">
        <v>2</v>
      </c>
      <c r="R83">
        <v>2</v>
      </c>
      <c r="S83">
        <v>1</v>
      </c>
    </row>
    <row r="84" spans="1:19" ht="27" x14ac:dyDescent="0.2">
      <c r="A84" s="5" t="s">
        <v>109</v>
      </c>
      <c r="B84" s="5" t="s">
        <v>50</v>
      </c>
      <c r="C84" s="5">
        <v>1</v>
      </c>
      <c r="D84" s="5">
        <v>1</v>
      </c>
      <c r="E84" s="5">
        <v>1</v>
      </c>
      <c r="F84" s="5">
        <v>1</v>
      </c>
      <c r="G84" s="5">
        <f t="shared" si="8"/>
        <v>0</v>
      </c>
      <c r="H84" s="5" t="s">
        <v>95</v>
      </c>
      <c r="I84" s="5">
        <f t="shared" si="9"/>
        <v>0</v>
      </c>
      <c r="J84" s="5" t="s">
        <v>13</v>
      </c>
      <c r="K84" s="5">
        <f t="shared" si="10"/>
        <v>1</v>
      </c>
      <c r="L84">
        <f t="shared" si="11"/>
        <v>1</v>
      </c>
      <c r="M84">
        <f t="shared" si="12"/>
        <v>0</v>
      </c>
      <c r="N84">
        <f t="shared" si="13"/>
        <v>0</v>
      </c>
      <c r="O84">
        <f t="shared" si="14"/>
        <v>1</v>
      </c>
      <c r="Q84">
        <v>1</v>
      </c>
      <c r="R84">
        <v>1</v>
      </c>
      <c r="S84">
        <v>2</v>
      </c>
    </row>
    <row r="85" spans="1:19" ht="27" x14ac:dyDescent="0.2">
      <c r="A85" s="5" t="s">
        <v>110</v>
      </c>
      <c r="B85" s="5" t="s">
        <v>50</v>
      </c>
      <c r="C85" s="5">
        <v>1</v>
      </c>
      <c r="D85" s="5">
        <v>2</v>
      </c>
      <c r="E85" s="5">
        <v>1</v>
      </c>
      <c r="F85" s="5">
        <v>1</v>
      </c>
      <c r="G85" s="5">
        <f t="shared" si="8"/>
        <v>0</v>
      </c>
      <c r="H85" s="5" t="s">
        <v>95</v>
      </c>
      <c r="I85" s="5">
        <f t="shared" si="9"/>
        <v>0</v>
      </c>
      <c r="J85" s="5" t="s">
        <v>13</v>
      </c>
      <c r="K85" s="5">
        <f t="shared" si="10"/>
        <v>2</v>
      </c>
      <c r="L85">
        <f t="shared" si="11"/>
        <v>2</v>
      </c>
      <c r="M85">
        <f t="shared" si="12"/>
        <v>0</v>
      </c>
      <c r="N85">
        <f t="shared" si="13"/>
        <v>0</v>
      </c>
      <c r="O85">
        <f t="shared" si="14"/>
        <v>2</v>
      </c>
      <c r="Q85">
        <v>1</v>
      </c>
      <c r="R85">
        <v>1</v>
      </c>
      <c r="S85">
        <v>2</v>
      </c>
    </row>
    <row r="86" spans="1:19" ht="27" x14ac:dyDescent="0.2">
      <c r="A86" s="2" t="s">
        <v>111</v>
      </c>
      <c r="B86" s="2" t="s">
        <v>50</v>
      </c>
      <c r="C86" s="6">
        <v>2</v>
      </c>
      <c r="D86" s="6">
        <v>2</v>
      </c>
      <c r="E86" s="6">
        <v>2</v>
      </c>
      <c r="F86" s="6">
        <v>2</v>
      </c>
      <c r="G86" s="6">
        <f t="shared" si="8"/>
        <v>1</v>
      </c>
      <c r="H86" s="6" t="s">
        <v>95</v>
      </c>
      <c r="I86" s="6">
        <f t="shared" si="9"/>
        <v>2</v>
      </c>
      <c r="J86" s="6" t="s">
        <v>13</v>
      </c>
      <c r="K86" s="6">
        <f t="shared" si="10"/>
        <v>5</v>
      </c>
      <c r="L86">
        <f t="shared" si="11"/>
        <v>2</v>
      </c>
      <c r="M86">
        <f t="shared" si="12"/>
        <v>1</v>
      </c>
      <c r="N86">
        <f t="shared" si="13"/>
        <v>2</v>
      </c>
      <c r="O86">
        <f t="shared" si="14"/>
        <v>5</v>
      </c>
      <c r="Q86">
        <v>2</v>
      </c>
      <c r="R86">
        <v>3</v>
      </c>
      <c r="S86">
        <v>2</v>
      </c>
    </row>
    <row r="87" spans="1:19" ht="27" x14ac:dyDescent="0.2">
      <c r="A87" s="5" t="s">
        <v>112</v>
      </c>
      <c r="B87" s="5" t="s">
        <v>113</v>
      </c>
      <c r="C87" s="5">
        <v>1</v>
      </c>
      <c r="D87" s="5">
        <v>1</v>
      </c>
      <c r="E87" s="5">
        <v>1</v>
      </c>
      <c r="F87" s="5">
        <v>1</v>
      </c>
      <c r="G87" s="5">
        <f t="shared" si="8"/>
        <v>0</v>
      </c>
      <c r="H87" s="5" t="s">
        <v>95</v>
      </c>
      <c r="I87" s="5">
        <f t="shared" si="9"/>
        <v>1</v>
      </c>
      <c r="J87" s="5" t="s">
        <v>13</v>
      </c>
      <c r="K87" s="5">
        <f t="shared" si="10"/>
        <v>2</v>
      </c>
      <c r="L87">
        <f t="shared" si="11"/>
        <v>1</v>
      </c>
      <c r="M87">
        <f t="shared" si="12"/>
        <v>0</v>
      </c>
      <c r="N87">
        <f t="shared" si="13"/>
        <v>1</v>
      </c>
      <c r="O87">
        <f t="shared" si="14"/>
        <v>2</v>
      </c>
      <c r="Q87">
        <v>1</v>
      </c>
      <c r="R87">
        <v>2</v>
      </c>
      <c r="S87">
        <v>1</v>
      </c>
    </row>
    <row r="88" spans="1:19" x14ac:dyDescent="0.2">
      <c r="A88" s="5" t="s">
        <v>114</v>
      </c>
      <c r="B88" s="5" t="s">
        <v>40</v>
      </c>
      <c r="C88" s="5">
        <v>2</v>
      </c>
      <c r="D88" s="5">
        <v>2</v>
      </c>
      <c r="E88" s="5">
        <v>2</v>
      </c>
      <c r="F88" s="5">
        <v>2</v>
      </c>
      <c r="G88" s="5">
        <f t="shared" si="8"/>
        <v>1</v>
      </c>
      <c r="H88" s="5" t="s">
        <v>115</v>
      </c>
      <c r="I88" s="5">
        <f t="shared" si="9"/>
        <v>1</v>
      </c>
      <c r="J88" s="5" t="s">
        <v>116</v>
      </c>
      <c r="K88" s="5">
        <f t="shared" si="10"/>
        <v>4</v>
      </c>
      <c r="L88">
        <f t="shared" si="11"/>
        <v>2</v>
      </c>
      <c r="M88">
        <f t="shared" si="12"/>
        <v>1</v>
      </c>
      <c r="N88">
        <f t="shared" si="13"/>
        <v>1</v>
      </c>
      <c r="O88">
        <f t="shared" si="14"/>
        <v>4</v>
      </c>
      <c r="Q88">
        <v>2</v>
      </c>
      <c r="R88">
        <v>2</v>
      </c>
      <c r="S88">
        <v>2</v>
      </c>
    </row>
    <row r="89" spans="1:19" x14ac:dyDescent="0.2">
      <c r="A89" s="2" t="s">
        <v>117</v>
      </c>
      <c r="B89" s="2" t="s">
        <v>118</v>
      </c>
      <c r="C89" s="6">
        <v>2</v>
      </c>
      <c r="D89" s="6">
        <v>3</v>
      </c>
      <c r="E89" s="6">
        <v>2</v>
      </c>
      <c r="F89" s="6">
        <v>2</v>
      </c>
      <c r="G89" s="6">
        <f t="shared" si="8"/>
        <v>1</v>
      </c>
      <c r="H89" s="6" t="s">
        <v>119</v>
      </c>
      <c r="I89" s="6">
        <f t="shared" si="9"/>
        <v>1</v>
      </c>
      <c r="J89" s="6" t="s">
        <v>116</v>
      </c>
      <c r="K89" s="6">
        <f t="shared" si="10"/>
        <v>5</v>
      </c>
      <c r="L89">
        <f t="shared" si="11"/>
        <v>3</v>
      </c>
      <c r="M89">
        <f t="shared" si="12"/>
        <v>1</v>
      </c>
      <c r="N89">
        <f t="shared" si="13"/>
        <v>1</v>
      </c>
      <c r="O89">
        <f t="shared" si="14"/>
        <v>5</v>
      </c>
      <c r="Q89">
        <v>2</v>
      </c>
      <c r="R89">
        <v>2</v>
      </c>
      <c r="S89">
        <v>3</v>
      </c>
    </row>
    <row r="90" spans="1:19" x14ac:dyDescent="0.2">
      <c r="A90" s="5" t="s">
        <v>120</v>
      </c>
      <c r="B90" s="5" t="s">
        <v>121</v>
      </c>
      <c r="C90" s="5">
        <v>2</v>
      </c>
      <c r="D90" s="5">
        <v>2</v>
      </c>
      <c r="E90" s="5">
        <v>2</v>
      </c>
      <c r="F90" s="5">
        <v>2</v>
      </c>
      <c r="G90" s="5">
        <f t="shared" si="8"/>
        <v>1</v>
      </c>
      <c r="H90" s="5" t="s">
        <v>119</v>
      </c>
      <c r="I90" s="5">
        <f t="shared" si="9"/>
        <v>1</v>
      </c>
      <c r="J90" s="5" t="s">
        <v>116</v>
      </c>
      <c r="K90" s="5">
        <f t="shared" si="10"/>
        <v>4</v>
      </c>
      <c r="L90">
        <f t="shared" si="11"/>
        <v>2</v>
      </c>
      <c r="M90">
        <f t="shared" si="12"/>
        <v>1</v>
      </c>
      <c r="N90">
        <f t="shared" si="13"/>
        <v>1</v>
      </c>
      <c r="O90">
        <f t="shared" si="14"/>
        <v>4</v>
      </c>
      <c r="Q90">
        <v>2</v>
      </c>
      <c r="R90">
        <v>2</v>
      </c>
      <c r="S90">
        <v>2</v>
      </c>
    </row>
    <row r="91" spans="1:19" x14ac:dyDescent="0.2">
      <c r="A91" s="5" t="s">
        <v>122</v>
      </c>
      <c r="B91" s="5" t="s">
        <v>40</v>
      </c>
      <c r="C91" s="5">
        <v>2</v>
      </c>
      <c r="D91" s="5">
        <v>2</v>
      </c>
      <c r="E91" s="5">
        <v>2</v>
      </c>
      <c r="F91" s="5">
        <v>2</v>
      </c>
      <c r="G91" s="5">
        <f t="shared" si="8"/>
        <v>1</v>
      </c>
      <c r="H91" s="5" t="s">
        <v>115</v>
      </c>
      <c r="I91" s="5">
        <f t="shared" si="9"/>
        <v>1</v>
      </c>
      <c r="J91" s="5" t="s">
        <v>116</v>
      </c>
      <c r="K91" s="5">
        <f t="shared" si="10"/>
        <v>4</v>
      </c>
      <c r="L91">
        <f t="shared" si="11"/>
        <v>2</v>
      </c>
      <c r="M91">
        <f t="shared" si="12"/>
        <v>1</v>
      </c>
      <c r="N91">
        <f t="shared" si="13"/>
        <v>1</v>
      </c>
      <c r="O91">
        <f t="shared" si="14"/>
        <v>4</v>
      </c>
      <c r="Q91">
        <v>2</v>
      </c>
      <c r="R91">
        <v>2</v>
      </c>
      <c r="S91">
        <v>2</v>
      </c>
    </row>
    <row r="92" spans="1:19" x14ac:dyDescent="0.2">
      <c r="A92" s="5" t="s">
        <v>123</v>
      </c>
      <c r="B92" s="5" t="s">
        <v>121</v>
      </c>
      <c r="C92" s="5">
        <v>2</v>
      </c>
      <c r="D92" s="5">
        <v>2</v>
      </c>
      <c r="E92" s="5">
        <v>2</v>
      </c>
      <c r="F92" s="5">
        <v>2</v>
      </c>
      <c r="G92" s="5">
        <f t="shared" si="8"/>
        <v>1</v>
      </c>
      <c r="H92" s="5" t="s">
        <v>119</v>
      </c>
      <c r="I92" s="5">
        <f t="shared" si="9"/>
        <v>1</v>
      </c>
      <c r="J92" s="5" t="s">
        <v>116</v>
      </c>
      <c r="K92" s="5">
        <f t="shared" si="10"/>
        <v>4</v>
      </c>
      <c r="L92">
        <f t="shared" si="11"/>
        <v>2</v>
      </c>
      <c r="M92">
        <f t="shared" si="12"/>
        <v>1</v>
      </c>
      <c r="N92">
        <f t="shared" si="13"/>
        <v>1</v>
      </c>
      <c r="O92">
        <f t="shared" si="14"/>
        <v>4</v>
      </c>
      <c r="Q92">
        <v>2</v>
      </c>
      <c r="R92">
        <v>2</v>
      </c>
      <c r="S92">
        <v>2</v>
      </c>
    </row>
    <row r="93" spans="1:19" ht="27" x14ac:dyDescent="0.2">
      <c r="A93" s="5" t="s">
        <v>284</v>
      </c>
      <c r="B93" s="5" t="s">
        <v>40</v>
      </c>
      <c r="C93" s="5">
        <v>1</v>
      </c>
      <c r="D93" s="5">
        <v>1</v>
      </c>
      <c r="E93" s="5">
        <v>1</v>
      </c>
      <c r="F93" s="5">
        <v>1</v>
      </c>
      <c r="G93" s="5">
        <f t="shared" si="8"/>
        <v>0</v>
      </c>
      <c r="H93" s="5" t="s">
        <v>115</v>
      </c>
      <c r="I93" s="5">
        <f t="shared" si="9"/>
        <v>0</v>
      </c>
      <c r="J93" s="5" t="s">
        <v>116</v>
      </c>
      <c r="K93" s="5">
        <f t="shared" si="10"/>
        <v>1</v>
      </c>
      <c r="L93">
        <f t="shared" si="11"/>
        <v>1</v>
      </c>
      <c r="M93">
        <f t="shared" si="12"/>
        <v>0</v>
      </c>
      <c r="N93">
        <f t="shared" si="13"/>
        <v>0</v>
      </c>
      <c r="O93">
        <f t="shared" si="14"/>
        <v>1</v>
      </c>
      <c r="Q93">
        <v>1</v>
      </c>
      <c r="R93">
        <v>1</v>
      </c>
      <c r="S93">
        <v>1</v>
      </c>
    </row>
    <row r="94" spans="1:19" ht="27" x14ac:dyDescent="0.2">
      <c r="A94" s="5" t="s">
        <v>124</v>
      </c>
      <c r="B94" s="5" t="s">
        <v>125</v>
      </c>
      <c r="C94" s="5">
        <v>2</v>
      </c>
      <c r="D94" s="5">
        <v>2</v>
      </c>
      <c r="E94" s="13">
        <v>3</v>
      </c>
      <c r="F94" s="5">
        <v>2</v>
      </c>
      <c r="G94" s="5">
        <f>Q94-$Q$1</f>
        <v>1</v>
      </c>
      <c r="H94" s="13" t="s">
        <v>126</v>
      </c>
      <c r="I94" s="13">
        <v>1</v>
      </c>
      <c r="J94" s="5" t="s">
        <v>116</v>
      </c>
      <c r="K94" s="6">
        <f>MAX(C94:F94)+G94+I94</f>
        <v>5</v>
      </c>
      <c r="L94">
        <f t="shared" si="11"/>
        <v>3</v>
      </c>
      <c r="M94">
        <f t="shared" si="12"/>
        <v>1</v>
      </c>
      <c r="N94">
        <f t="shared" si="13"/>
        <v>1</v>
      </c>
      <c r="O94">
        <f t="shared" si="14"/>
        <v>5</v>
      </c>
      <c r="Q94">
        <v>2</v>
      </c>
      <c r="R94">
        <v>1</v>
      </c>
      <c r="S94">
        <v>2</v>
      </c>
    </row>
    <row r="95" spans="1:19" x14ac:dyDescent="0.2">
      <c r="A95" s="5" t="s">
        <v>208</v>
      </c>
      <c r="B95" s="5" t="s">
        <v>56</v>
      </c>
      <c r="C95" s="5">
        <v>2</v>
      </c>
      <c r="D95" s="5">
        <v>1</v>
      </c>
      <c r="E95" s="5">
        <v>1</v>
      </c>
      <c r="F95" s="5">
        <v>1</v>
      </c>
      <c r="G95" s="5">
        <f t="shared" si="8"/>
        <v>0</v>
      </c>
      <c r="H95" s="5" t="s">
        <v>127</v>
      </c>
      <c r="I95" s="5">
        <f t="shared" si="9"/>
        <v>1</v>
      </c>
      <c r="J95" s="5" t="s">
        <v>116</v>
      </c>
      <c r="K95" s="5">
        <f t="shared" si="10"/>
        <v>3</v>
      </c>
      <c r="L95">
        <f t="shared" si="11"/>
        <v>2</v>
      </c>
      <c r="M95">
        <f t="shared" si="12"/>
        <v>0</v>
      </c>
      <c r="N95">
        <f t="shared" si="13"/>
        <v>1</v>
      </c>
      <c r="O95">
        <f t="shared" si="14"/>
        <v>3</v>
      </c>
      <c r="Q95">
        <v>1</v>
      </c>
      <c r="R95">
        <v>2</v>
      </c>
      <c r="S95">
        <v>1</v>
      </c>
    </row>
    <row r="96" spans="1:19" x14ac:dyDescent="0.2">
      <c r="A96" s="5" t="s">
        <v>128</v>
      </c>
      <c r="B96" s="5" t="s">
        <v>129</v>
      </c>
      <c r="C96" s="5">
        <v>1</v>
      </c>
      <c r="D96" s="5">
        <v>1</v>
      </c>
      <c r="E96" s="5">
        <v>1</v>
      </c>
      <c r="F96" s="5">
        <v>1</v>
      </c>
      <c r="G96" s="5">
        <f t="shared" si="8"/>
        <v>0</v>
      </c>
      <c r="H96" s="5" t="s">
        <v>130</v>
      </c>
      <c r="I96" s="5">
        <f t="shared" si="9"/>
        <v>0</v>
      </c>
      <c r="J96" s="5" t="s">
        <v>116</v>
      </c>
      <c r="K96" s="5">
        <f t="shared" si="10"/>
        <v>1</v>
      </c>
      <c r="L96">
        <f t="shared" si="11"/>
        <v>1</v>
      </c>
      <c r="M96">
        <f t="shared" si="12"/>
        <v>0</v>
      </c>
      <c r="N96">
        <f t="shared" si="13"/>
        <v>0</v>
      </c>
      <c r="O96">
        <f t="shared" si="14"/>
        <v>1</v>
      </c>
      <c r="Q96">
        <v>1</v>
      </c>
      <c r="R96">
        <v>1</v>
      </c>
      <c r="S96">
        <v>1</v>
      </c>
    </row>
    <row r="97" spans="1:19" ht="27" x14ac:dyDescent="0.2">
      <c r="A97" s="5" t="s">
        <v>131</v>
      </c>
      <c r="B97" s="5" t="s">
        <v>38</v>
      </c>
      <c r="C97" s="5">
        <v>2</v>
      </c>
      <c r="D97" s="5">
        <v>2</v>
      </c>
      <c r="E97" s="13">
        <v>4</v>
      </c>
      <c r="F97" s="5">
        <v>2</v>
      </c>
      <c r="G97" s="13">
        <v>2</v>
      </c>
      <c r="H97" s="13" t="s">
        <v>132</v>
      </c>
      <c r="I97" s="13">
        <v>1</v>
      </c>
      <c r="J97" s="5" t="s">
        <v>133</v>
      </c>
      <c r="K97" s="14">
        <f t="shared" si="10"/>
        <v>7</v>
      </c>
      <c r="L97">
        <f t="shared" si="11"/>
        <v>4</v>
      </c>
      <c r="M97">
        <f t="shared" si="12"/>
        <v>2</v>
      </c>
      <c r="N97">
        <f t="shared" si="13"/>
        <v>1</v>
      </c>
      <c r="O97">
        <f t="shared" si="14"/>
        <v>7</v>
      </c>
      <c r="Q97">
        <v>2</v>
      </c>
      <c r="R97">
        <v>1</v>
      </c>
      <c r="S97">
        <v>2</v>
      </c>
    </row>
    <row r="98" spans="1:19" x14ac:dyDescent="0.2">
      <c r="A98" s="5" t="s">
        <v>224</v>
      </c>
      <c r="B98" s="5" t="s">
        <v>40</v>
      </c>
      <c r="C98" s="5">
        <v>2</v>
      </c>
      <c r="D98" s="5">
        <v>2</v>
      </c>
      <c r="E98" s="13">
        <v>4</v>
      </c>
      <c r="F98" s="5">
        <v>2</v>
      </c>
      <c r="G98" s="13">
        <v>2</v>
      </c>
      <c r="H98" s="13" t="s">
        <v>132</v>
      </c>
      <c r="I98" s="13">
        <v>1</v>
      </c>
      <c r="J98" s="5" t="s">
        <v>133</v>
      </c>
      <c r="K98" s="14">
        <f t="shared" si="10"/>
        <v>7</v>
      </c>
      <c r="L98">
        <f t="shared" si="11"/>
        <v>4</v>
      </c>
      <c r="M98">
        <f t="shared" si="12"/>
        <v>2</v>
      </c>
      <c r="N98">
        <f t="shared" si="13"/>
        <v>1</v>
      </c>
      <c r="O98">
        <f t="shared" si="14"/>
        <v>7</v>
      </c>
      <c r="Q98">
        <v>2</v>
      </c>
      <c r="R98">
        <v>1</v>
      </c>
      <c r="S98">
        <v>2</v>
      </c>
    </row>
    <row r="99" spans="1:19" ht="27" x14ac:dyDescent="0.2">
      <c r="A99" s="5" t="s">
        <v>134</v>
      </c>
      <c r="B99" s="5" t="s">
        <v>125</v>
      </c>
      <c r="C99" s="5">
        <v>2</v>
      </c>
      <c r="D99" s="5">
        <v>2</v>
      </c>
      <c r="E99" s="5">
        <v>2</v>
      </c>
      <c r="F99" s="5">
        <v>2</v>
      </c>
      <c r="G99" s="5">
        <f t="shared" si="8"/>
        <v>1</v>
      </c>
      <c r="H99" s="5" t="s">
        <v>135</v>
      </c>
      <c r="I99" s="5">
        <f t="shared" si="9"/>
        <v>1</v>
      </c>
      <c r="J99" s="5" t="s">
        <v>136</v>
      </c>
      <c r="K99" s="5">
        <f t="shared" si="10"/>
        <v>4</v>
      </c>
      <c r="L99">
        <f t="shared" si="11"/>
        <v>2</v>
      </c>
      <c r="M99">
        <f t="shared" si="12"/>
        <v>1</v>
      </c>
      <c r="N99">
        <f t="shared" si="13"/>
        <v>1</v>
      </c>
      <c r="O99">
        <f t="shared" si="14"/>
        <v>4</v>
      </c>
      <c r="Q99">
        <v>2</v>
      </c>
      <c r="R99">
        <v>2</v>
      </c>
      <c r="S99">
        <v>2</v>
      </c>
    </row>
    <row r="100" spans="1:19" x14ac:dyDescent="0.2">
      <c r="A100" s="5" t="s">
        <v>137</v>
      </c>
      <c r="B100" s="5" t="s">
        <v>138</v>
      </c>
      <c r="C100" s="5">
        <v>2</v>
      </c>
      <c r="D100" s="5">
        <v>1</v>
      </c>
      <c r="E100" s="5">
        <v>1</v>
      </c>
      <c r="F100" s="5">
        <v>1</v>
      </c>
      <c r="G100" s="5">
        <f t="shared" si="8"/>
        <v>0</v>
      </c>
      <c r="H100" s="5" t="s">
        <v>139</v>
      </c>
      <c r="I100" s="5">
        <f t="shared" si="9"/>
        <v>0</v>
      </c>
      <c r="J100" s="5" t="s">
        <v>116</v>
      </c>
      <c r="K100" s="5">
        <f t="shared" si="10"/>
        <v>2</v>
      </c>
      <c r="L100">
        <f t="shared" si="11"/>
        <v>2</v>
      </c>
      <c r="M100">
        <f t="shared" si="12"/>
        <v>0</v>
      </c>
      <c r="N100">
        <f t="shared" si="13"/>
        <v>0</v>
      </c>
      <c r="O100">
        <f t="shared" si="14"/>
        <v>2</v>
      </c>
      <c r="Q100">
        <v>1</v>
      </c>
      <c r="R100">
        <v>1</v>
      </c>
      <c r="S100">
        <v>1</v>
      </c>
    </row>
    <row r="101" spans="1:19" x14ac:dyDescent="0.2">
      <c r="A101" s="2" t="s">
        <v>140</v>
      </c>
      <c r="B101" s="2" t="s">
        <v>141</v>
      </c>
      <c r="C101" s="6">
        <v>2</v>
      </c>
      <c r="D101" s="6">
        <v>3</v>
      </c>
      <c r="E101" s="6">
        <v>2</v>
      </c>
      <c r="F101" s="6">
        <v>2</v>
      </c>
      <c r="G101" s="6">
        <f t="shared" si="8"/>
        <v>1</v>
      </c>
      <c r="H101" s="6" t="s">
        <v>142</v>
      </c>
      <c r="I101" s="6">
        <f t="shared" si="9"/>
        <v>1</v>
      </c>
      <c r="J101" s="6" t="s">
        <v>116</v>
      </c>
      <c r="K101" s="6">
        <f t="shared" si="10"/>
        <v>5</v>
      </c>
      <c r="L101">
        <f t="shared" si="11"/>
        <v>3</v>
      </c>
      <c r="M101">
        <f t="shared" si="12"/>
        <v>1</v>
      </c>
      <c r="N101">
        <f t="shared" si="13"/>
        <v>1</v>
      </c>
      <c r="O101">
        <f t="shared" si="14"/>
        <v>5</v>
      </c>
      <c r="Q101">
        <v>2</v>
      </c>
      <c r="R101">
        <v>2</v>
      </c>
      <c r="S101">
        <v>3</v>
      </c>
    </row>
    <row r="102" spans="1:19" ht="27" x14ac:dyDescent="0.2">
      <c r="A102" s="5" t="s">
        <v>143</v>
      </c>
      <c r="B102" s="5" t="s">
        <v>144</v>
      </c>
      <c r="C102" s="5">
        <v>2</v>
      </c>
      <c r="D102" s="5">
        <v>1</v>
      </c>
      <c r="E102" s="5">
        <v>1</v>
      </c>
      <c r="F102" s="5">
        <v>1</v>
      </c>
      <c r="G102" s="5">
        <f t="shared" si="8"/>
        <v>0</v>
      </c>
      <c r="H102" s="5" t="s">
        <v>145</v>
      </c>
      <c r="I102" s="5">
        <f t="shared" si="9"/>
        <v>0</v>
      </c>
      <c r="J102" s="5" t="s">
        <v>116</v>
      </c>
      <c r="K102" s="5">
        <f t="shared" si="10"/>
        <v>2</v>
      </c>
      <c r="L102">
        <f t="shared" si="11"/>
        <v>2</v>
      </c>
      <c r="M102">
        <f t="shared" si="12"/>
        <v>0</v>
      </c>
      <c r="N102">
        <f t="shared" si="13"/>
        <v>0</v>
      </c>
      <c r="O102">
        <f t="shared" si="14"/>
        <v>2</v>
      </c>
      <c r="Q102">
        <v>1</v>
      </c>
      <c r="R102">
        <v>1</v>
      </c>
      <c r="S102">
        <v>2</v>
      </c>
    </row>
    <row r="103" spans="1:19" ht="27" x14ac:dyDescent="0.2">
      <c r="A103" s="5" t="s">
        <v>146</v>
      </c>
      <c r="B103" s="5" t="s">
        <v>144</v>
      </c>
      <c r="C103" s="5">
        <v>2</v>
      </c>
      <c r="D103" s="5">
        <v>1</v>
      </c>
      <c r="E103" s="5">
        <v>1</v>
      </c>
      <c r="F103" s="5">
        <v>1</v>
      </c>
      <c r="G103" s="5">
        <f t="shared" si="8"/>
        <v>0</v>
      </c>
      <c r="H103" s="5" t="s">
        <v>145</v>
      </c>
      <c r="I103" s="5">
        <f t="shared" si="9"/>
        <v>0</v>
      </c>
      <c r="J103" s="5" t="s">
        <v>116</v>
      </c>
      <c r="K103" s="5">
        <f t="shared" si="10"/>
        <v>2</v>
      </c>
      <c r="L103">
        <f t="shared" si="11"/>
        <v>2</v>
      </c>
      <c r="M103">
        <f t="shared" si="12"/>
        <v>0</v>
      </c>
      <c r="N103">
        <f t="shared" si="13"/>
        <v>0</v>
      </c>
      <c r="O103">
        <f t="shared" si="14"/>
        <v>2</v>
      </c>
      <c r="Q103">
        <v>1</v>
      </c>
      <c r="R103">
        <v>1</v>
      </c>
      <c r="S103">
        <v>1</v>
      </c>
    </row>
    <row r="104" spans="1:19" x14ac:dyDescent="0.2">
      <c r="A104" s="5" t="s">
        <v>147</v>
      </c>
      <c r="B104" s="5" t="s">
        <v>148</v>
      </c>
      <c r="C104" s="5">
        <v>2</v>
      </c>
      <c r="D104" s="5">
        <v>2</v>
      </c>
      <c r="E104" s="5">
        <v>2</v>
      </c>
      <c r="F104" s="5">
        <v>2</v>
      </c>
      <c r="G104" s="5">
        <f t="shared" si="8"/>
        <v>1</v>
      </c>
      <c r="H104" s="5" t="s">
        <v>149</v>
      </c>
      <c r="I104" s="5">
        <f t="shared" si="9"/>
        <v>1</v>
      </c>
      <c r="J104" s="5" t="s">
        <v>73</v>
      </c>
      <c r="K104" s="5">
        <f t="shared" si="10"/>
        <v>4</v>
      </c>
      <c r="L104">
        <f t="shared" si="11"/>
        <v>2</v>
      </c>
      <c r="M104">
        <f t="shared" si="12"/>
        <v>1</v>
      </c>
      <c r="N104">
        <f t="shared" si="13"/>
        <v>1</v>
      </c>
      <c r="O104">
        <f t="shared" si="14"/>
        <v>4</v>
      </c>
      <c r="Q104">
        <v>2</v>
      </c>
      <c r="R104">
        <v>2</v>
      </c>
      <c r="S104">
        <v>3</v>
      </c>
    </row>
    <row r="105" spans="1:19" x14ac:dyDescent="0.2">
      <c r="A105" s="5" t="s">
        <v>150</v>
      </c>
      <c r="B105" s="5" t="s">
        <v>148</v>
      </c>
      <c r="C105" s="5">
        <v>2</v>
      </c>
      <c r="D105" s="5">
        <v>2</v>
      </c>
      <c r="E105" s="5">
        <v>2</v>
      </c>
      <c r="F105" s="5">
        <v>2</v>
      </c>
      <c r="G105" s="5">
        <f t="shared" si="8"/>
        <v>1</v>
      </c>
      <c r="H105" s="5" t="s">
        <v>149</v>
      </c>
      <c r="I105" s="5">
        <f t="shared" si="9"/>
        <v>1</v>
      </c>
      <c r="J105" s="5" t="s">
        <v>73</v>
      </c>
      <c r="K105" s="5">
        <f t="shared" si="10"/>
        <v>4</v>
      </c>
      <c r="L105">
        <f t="shared" si="11"/>
        <v>2</v>
      </c>
      <c r="M105">
        <f t="shared" si="12"/>
        <v>1</v>
      </c>
      <c r="N105">
        <f t="shared" si="13"/>
        <v>1</v>
      </c>
      <c r="O105">
        <f t="shared" si="14"/>
        <v>4</v>
      </c>
      <c r="Q105">
        <v>2</v>
      </c>
      <c r="R105">
        <v>2</v>
      </c>
      <c r="S105">
        <v>2</v>
      </c>
    </row>
    <row r="106" spans="1:19" x14ac:dyDescent="0.2">
      <c r="A106" s="5" t="s">
        <v>151</v>
      </c>
      <c r="B106" s="5" t="s">
        <v>152</v>
      </c>
      <c r="C106" s="5">
        <v>2</v>
      </c>
      <c r="D106" s="5">
        <v>2</v>
      </c>
      <c r="E106" s="5">
        <v>2</v>
      </c>
      <c r="F106" s="5">
        <v>2</v>
      </c>
      <c r="G106" s="5">
        <f t="shared" si="8"/>
        <v>1</v>
      </c>
      <c r="H106" s="5" t="s">
        <v>152</v>
      </c>
      <c r="I106" s="5">
        <f t="shared" si="9"/>
        <v>1</v>
      </c>
      <c r="J106" s="5" t="s">
        <v>73</v>
      </c>
      <c r="K106" s="5">
        <f t="shared" si="10"/>
        <v>4</v>
      </c>
      <c r="L106">
        <f t="shared" si="11"/>
        <v>2</v>
      </c>
      <c r="M106">
        <f t="shared" si="12"/>
        <v>1</v>
      </c>
      <c r="N106">
        <f t="shared" si="13"/>
        <v>1</v>
      </c>
      <c r="O106">
        <f t="shared" si="14"/>
        <v>4</v>
      </c>
      <c r="Q106">
        <v>2</v>
      </c>
      <c r="R106">
        <v>2</v>
      </c>
      <c r="S106">
        <v>3</v>
      </c>
    </row>
    <row r="107" spans="1:19" x14ac:dyDescent="0.2">
      <c r="A107" s="5" t="s">
        <v>153</v>
      </c>
      <c r="B107" s="5" t="s">
        <v>152</v>
      </c>
      <c r="C107" s="5">
        <v>2</v>
      </c>
      <c r="D107" s="5">
        <v>2</v>
      </c>
      <c r="E107" s="5">
        <v>2</v>
      </c>
      <c r="F107" s="5">
        <v>2</v>
      </c>
      <c r="G107" s="5">
        <f t="shared" si="8"/>
        <v>1</v>
      </c>
      <c r="H107" s="5" t="s">
        <v>152</v>
      </c>
      <c r="I107" s="5">
        <f t="shared" si="9"/>
        <v>1</v>
      </c>
      <c r="J107" s="5" t="s">
        <v>73</v>
      </c>
      <c r="K107" s="5">
        <f t="shared" si="10"/>
        <v>4</v>
      </c>
      <c r="L107">
        <f t="shared" si="11"/>
        <v>2</v>
      </c>
      <c r="M107">
        <f t="shared" si="12"/>
        <v>1</v>
      </c>
      <c r="N107">
        <f t="shared" si="13"/>
        <v>1</v>
      </c>
      <c r="O107">
        <f t="shared" si="14"/>
        <v>4</v>
      </c>
      <c r="Q107">
        <v>2</v>
      </c>
      <c r="R107">
        <v>2</v>
      </c>
      <c r="S107">
        <v>2</v>
      </c>
    </row>
    <row r="108" spans="1:19" ht="27" x14ac:dyDescent="0.2">
      <c r="A108" s="5" t="s">
        <v>154</v>
      </c>
      <c r="B108" s="5" t="s">
        <v>152</v>
      </c>
      <c r="C108" s="5">
        <v>2</v>
      </c>
      <c r="D108" s="5">
        <v>2</v>
      </c>
      <c r="E108" s="5">
        <v>2</v>
      </c>
      <c r="F108" s="5">
        <v>2</v>
      </c>
      <c r="G108" s="5">
        <f t="shared" si="8"/>
        <v>1</v>
      </c>
      <c r="H108" s="5" t="s">
        <v>152</v>
      </c>
      <c r="I108" s="5">
        <f t="shared" si="9"/>
        <v>1</v>
      </c>
      <c r="J108" s="5" t="s">
        <v>73</v>
      </c>
      <c r="K108" s="5">
        <f t="shared" si="10"/>
        <v>4</v>
      </c>
      <c r="L108">
        <f t="shared" si="11"/>
        <v>2</v>
      </c>
      <c r="M108">
        <f t="shared" si="12"/>
        <v>1</v>
      </c>
      <c r="N108">
        <f t="shared" si="13"/>
        <v>1</v>
      </c>
      <c r="O108">
        <f t="shared" si="14"/>
        <v>4</v>
      </c>
      <c r="Q108">
        <v>2</v>
      </c>
      <c r="R108">
        <v>2</v>
      </c>
      <c r="S108">
        <v>3</v>
      </c>
    </row>
    <row r="109" spans="1:19" x14ac:dyDescent="0.2">
      <c r="A109" s="5" t="s">
        <v>209</v>
      </c>
      <c r="B109" s="5" t="s">
        <v>152</v>
      </c>
      <c r="C109" s="5">
        <v>1</v>
      </c>
      <c r="D109" s="5">
        <v>1</v>
      </c>
      <c r="E109" s="5">
        <v>1</v>
      </c>
      <c r="F109" s="5">
        <v>1</v>
      </c>
      <c r="G109" s="5">
        <f t="shared" si="8"/>
        <v>0</v>
      </c>
      <c r="H109" s="5" t="s">
        <v>152</v>
      </c>
      <c r="I109" s="5">
        <f t="shared" si="9"/>
        <v>0</v>
      </c>
      <c r="J109" s="5" t="s">
        <v>73</v>
      </c>
      <c r="K109" s="5">
        <f t="shared" si="10"/>
        <v>1</v>
      </c>
      <c r="L109">
        <f t="shared" si="11"/>
        <v>1</v>
      </c>
      <c r="M109">
        <f t="shared" si="12"/>
        <v>0</v>
      </c>
      <c r="N109">
        <f t="shared" si="13"/>
        <v>0</v>
      </c>
      <c r="O109">
        <f t="shared" si="14"/>
        <v>1</v>
      </c>
      <c r="Q109">
        <v>1</v>
      </c>
      <c r="R109">
        <v>1</v>
      </c>
      <c r="S109">
        <v>1</v>
      </c>
    </row>
    <row r="110" spans="1:19" ht="27" x14ac:dyDescent="0.2">
      <c r="A110" s="5" t="s">
        <v>155</v>
      </c>
      <c r="B110" s="5" t="s">
        <v>156</v>
      </c>
      <c r="C110" s="5">
        <v>1</v>
      </c>
      <c r="D110" s="5">
        <v>2</v>
      </c>
      <c r="E110" s="5">
        <v>1</v>
      </c>
      <c r="F110" s="5">
        <v>1</v>
      </c>
      <c r="G110" s="5">
        <f t="shared" si="8"/>
        <v>0</v>
      </c>
      <c r="H110" s="5" t="s">
        <v>157</v>
      </c>
      <c r="I110" s="5">
        <f t="shared" si="9"/>
        <v>0</v>
      </c>
      <c r="J110" s="5" t="s">
        <v>73</v>
      </c>
      <c r="K110" s="5">
        <f t="shared" si="10"/>
        <v>2</v>
      </c>
      <c r="L110">
        <f t="shared" si="11"/>
        <v>2</v>
      </c>
      <c r="M110">
        <f t="shared" si="12"/>
        <v>0</v>
      </c>
      <c r="N110">
        <f t="shared" si="13"/>
        <v>0</v>
      </c>
      <c r="O110">
        <f t="shared" si="14"/>
        <v>2</v>
      </c>
      <c r="Q110">
        <v>1</v>
      </c>
      <c r="R110">
        <v>1</v>
      </c>
      <c r="S110">
        <v>2</v>
      </c>
    </row>
    <row r="111" spans="1:19" x14ac:dyDescent="0.2">
      <c r="A111" s="5" t="s">
        <v>158</v>
      </c>
      <c r="B111" s="5" t="s">
        <v>156</v>
      </c>
      <c r="C111" s="5">
        <v>2</v>
      </c>
      <c r="D111" s="5">
        <v>1</v>
      </c>
      <c r="E111" s="5">
        <v>1</v>
      </c>
      <c r="F111" s="5">
        <v>1</v>
      </c>
      <c r="G111" s="5">
        <f t="shared" si="8"/>
        <v>0</v>
      </c>
      <c r="H111" s="5" t="s">
        <v>157</v>
      </c>
      <c r="I111" s="5">
        <f t="shared" si="9"/>
        <v>1</v>
      </c>
      <c r="J111" s="5" t="s">
        <v>73</v>
      </c>
      <c r="K111" s="5">
        <f t="shared" si="10"/>
        <v>3</v>
      </c>
      <c r="L111">
        <f t="shared" si="11"/>
        <v>2</v>
      </c>
      <c r="M111">
        <f t="shared" si="12"/>
        <v>0</v>
      </c>
      <c r="N111">
        <f t="shared" si="13"/>
        <v>1</v>
      </c>
      <c r="O111">
        <f t="shared" si="14"/>
        <v>3</v>
      </c>
      <c r="Q111">
        <v>1</v>
      </c>
      <c r="R111">
        <v>2</v>
      </c>
      <c r="S111">
        <v>1</v>
      </c>
    </row>
    <row r="112" spans="1:19" ht="27" x14ac:dyDescent="0.2">
      <c r="A112" s="5" t="s">
        <v>159</v>
      </c>
      <c r="B112" s="5" t="s">
        <v>160</v>
      </c>
      <c r="C112" s="5">
        <v>1</v>
      </c>
      <c r="D112" s="5">
        <v>1</v>
      </c>
      <c r="E112" s="5">
        <v>1</v>
      </c>
      <c r="F112" s="5">
        <v>1</v>
      </c>
      <c r="G112" s="5">
        <f t="shared" si="8"/>
        <v>0</v>
      </c>
      <c r="H112" s="5" t="s">
        <v>161</v>
      </c>
      <c r="I112" s="5">
        <f t="shared" si="9"/>
        <v>0</v>
      </c>
      <c r="J112" s="5" t="s">
        <v>73</v>
      </c>
      <c r="K112" s="5">
        <f t="shared" si="10"/>
        <v>1</v>
      </c>
      <c r="L112">
        <f t="shared" si="11"/>
        <v>1</v>
      </c>
      <c r="M112">
        <f t="shared" si="12"/>
        <v>0</v>
      </c>
      <c r="N112">
        <f t="shared" si="13"/>
        <v>0</v>
      </c>
      <c r="O112">
        <f t="shared" si="14"/>
        <v>1</v>
      </c>
      <c r="Q112">
        <v>1</v>
      </c>
      <c r="R112">
        <v>1</v>
      </c>
      <c r="S112">
        <v>1</v>
      </c>
    </row>
    <row r="113" spans="1:19" ht="27" x14ac:dyDescent="0.2">
      <c r="A113" s="5" t="s">
        <v>162</v>
      </c>
      <c r="B113" s="5" t="s">
        <v>160</v>
      </c>
      <c r="C113" s="5">
        <v>1</v>
      </c>
      <c r="D113" s="5">
        <v>1</v>
      </c>
      <c r="E113" s="5">
        <v>1</v>
      </c>
      <c r="F113" s="5">
        <v>1</v>
      </c>
      <c r="G113" s="5">
        <f t="shared" si="8"/>
        <v>0</v>
      </c>
      <c r="H113" s="5" t="s">
        <v>161</v>
      </c>
      <c r="I113" s="5">
        <f t="shared" si="9"/>
        <v>0</v>
      </c>
      <c r="J113" s="5" t="s">
        <v>73</v>
      </c>
      <c r="K113" s="5">
        <f t="shared" si="10"/>
        <v>1</v>
      </c>
      <c r="L113">
        <f t="shared" si="11"/>
        <v>1</v>
      </c>
      <c r="M113">
        <f t="shared" si="12"/>
        <v>0</v>
      </c>
      <c r="N113">
        <f t="shared" si="13"/>
        <v>0</v>
      </c>
      <c r="O113">
        <f t="shared" si="14"/>
        <v>1</v>
      </c>
      <c r="Q113">
        <v>1</v>
      </c>
      <c r="R113">
        <v>1</v>
      </c>
      <c r="S113">
        <v>1</v>
      </c>
    </row>
    <row r="114" spans="1:19" ht="27" x14ac:dyDescent="0.2">
      <c r="A114" s="5" t="s">
        <v>210</v>
      </c>
      <c r="B114" s="5" t="s">
        <v>163</v>
      </c>
      <c r="C114" s="5">
        <v>1</v>
      </c>
      <c r="D114" s="5">
        <v>1</v>
      </c>
      <c r="E114" s="5">
        <v>1</v>
      </c>
      <c r="F114" s="5">
        <v>1</v>
      </c>
      <c r="G114" s="5">
        <f t="shared" si="8"/>
        <v>0</v>
      </c>
      <c r="H114" s="5" t="s">
        <v>163</v>
      </c>
      <c r="I114" s="5">
        <f t="shared" si="9"/>
        <v>0</v>
      </c>
      <c r="J114" s="5" t="s">
        <v>164</v>
      </c>
      <c r="K114" s="5">
        <f t="shared" si="10"/>
        <v>1</v>
      </c>
      <c r="L114">
        <f t="shared" si="11"/>
        <v>1</v>
      </c>
      <c r="M114">
        <f t="shared" si="12"/>
        <v>0</v>
      </c>
      <c r="N114">
        <f t="shared" si="13"/>
        <v>0</v>
      </c>
      <c r="O114">
        <f t="shared" si="14"/>
        <v>1</v>
      </c>
      <c r="Q114">
        <v>1</v>
      </c>
      <c r="R114">
        <v>1</v>
      </c>
      <c r="S114">
        <v>2</v>
      </c>
    </row>
    <row r="115" spans="1:19" ht="27" x14ac:dyDescent="0.2">
      <c r="A115" s="5" t="s">
        <v>165</v>
      </c>
      <c r="B115" s="5" t="s">
        <v>149</v>
      </c>
      <c r="C115" s="5">
        <v>1</v>
      </c>
      <c r="D115" s="5">
        <v>1</v>
      </c>
      <c r="E115" s="5">
        <v>1</v>
      </c>
      <c r="F115" s="5">
        <v>1</v>
      </c>
      <c r="G115" s="5">
        <f t="shared" si="8"/>
        <v>0</v>
      </c>
      <c r="H115" s="5" t="s">
        <v>149</v>
      </c>
      <c r="I115" s="5">
        <f t="shared" si="9"/>
        <v>0</v>
      </c>
      <c r="J115" s="5" t="s">
        <v>73</v>
      </c>
      <c r="K115" s="5">
        <f t="shared" si="10"/>
        <v>1</v>
      </c>
      <c r="L115">
        <f t="shared" si="11"/>
        <v>1</v>
      </c>
      <c r="M115">
        <f t="shared" si="12"/>
        <v>0</v>
      </c>
      <c r="N115">
        <f t="shared" si="13"/>
        <v>0</v>
      </c>
      <c r="O115">
        <f t="shared" si="14"/>
        <v>1</v>
      </c>
      <c r="Q115">
        <v>1</v>
      </c>
      <c r="R115">
        <v>1</v>
      </c>
      <c r="S115">
        <v>1</v>
      </c>
    </row>
    <row r="116" spans="1:19" ht="27" x14ac:dyDescent="0.2">
      <c r="A116" s="5" t="s">
        <v>211</v>
      </c>
      <c r="B116" s="5" t="s">
        <v>149</v>
      </c>
      <c r="C116" s="5">
        <v>1</v>
      </c>
      <c r="D116" s="5">
        <v>1</v>
      </c>
      <c r="E116" s="5">
        <v>1</v>
      </c>
      <c r="F116" s="5">
        <v>1</v>
      </c>
      <c r="G116" s="5">
        <f t="shared" si="8"/>
        <v>0</v>
      </c>
      <c r="H116" s="5" t="s">
        <v>149</v>
      </c>
      <c r="I116" s="5">
        <f t="shared" si="9"/>
        <v>0</v>
      </c>
      <c r="J116" s="5" t="s">
        <v>73</v>
      </c>
      <c r="K116" s="5">
        <f t="shared" si="10"/>
        <v>1</v>
      </c>
      <c r="L116">
        <f t="shared" si="11"/>
        <v>1</v>
      </c>
      <c r="M116">
        <f t="shared" si="12"/>
        <v>0</v>
      </c>
      <c r="N116">
        <f t="shared" si="13"/>
        <v>0</v>
      </c>
      <c r="O116">
        <f t="shared" si="14"/>
        <v>1</v>
      </c>
      <c r="Q116">
        <v>1</v>
      </c>
      <c r="R116">
        <v>1</v>
      </c>
      <c r="S116">
        <v>1</v>
      </c>
    </row>
    <row r="117" spans="1:19" ht="27" x14ac:dyDescent="0.2">
      <c r="A117" s="5" t="s">
        <v>166</v>
      </c>
      <c r="B117" s="5" t="s">
        <v>167</v>
      </c>
      <c r="C117" s="5">
        <v>2</v>
      </c>
      <c r="D117" s="5">
        <v>1</v>
      </c>
      <c r="E117" s="5">
        <v>1</v>
      </c>
      <c r="F117" s="5">
        <v>1</v>
      </c>
      <c r="G117" s="5">
        <f t="shared" si="8"/>
        <v>0</v>
      </c>
      <c r="H117" s="5" t="s">
        <v>167</v>
      </c>
      <c r="I117" s="5">
        <f t="shared" si="9"/>
        <v>1</v>
      </c>
      <c r="J117" s="5" t="s">
        <v>73</v>
      </c>
      <c r="K117" s="5">
        <f t="shared" si="10"/>
        <v>3</v>
      </c>
      <c r="L117">
        <f t="shared" si="11"/>
        <v>2</v>
      </c>
      <c r="M117">
        <f t="shared" si="12"/>
        <v>0</v>
      </c>
      <c r="N117">
        <f t="shared" si="13"/>
        <v>1</v>
      </c>
      <c r="O117">
        <f t="shared" si="14"/>
        <v>3</v>
      </c>
      <c r="Q117">
        <v>1</v>
      </c>
      <c r="R117">
        <v>2</v>
      </c>
      <c r="S117">
        <v>2</v>
      </c>
    </row>
    <row r="118" spans="1:19" ht="27" x14ac:dyDescent="0.2">
      <c r="A118" s="5" t="s">
        <v>212</v>
      </c>
      <c r="B118" s="5" t="s">
        <v>167</v>
      </c>
      <c r="C118" s="5">
        <v>1</v>
      </c>
      <c r="D118" s="5">
        <v>1</v>
      </c>
      <c r="E118" s="5">
        <v>1</v>
      </c>
      <c r="F118" s="5">
        <v>1</v>
      </c>
      <c r="G118" s="5">
        <f t="shared" si="8"/>
        <v>0</v>
      </c>
      <c r="H118" s="5" t="s">
        <v>167</v>
      </c>
      <c r="I118" s="5">
        <f t="shared" si="9"/>
        <v>0</v>
      </c>
      <c r="J118" s="5" t="s">
        <v>73</v>
      </c>
      <c r="K118" s="5">
        <f t="shared" si="10"/>
        <v>1</v>
      </c>
      <c r="L118">
        <f t="shared" si="11"/>
        <v>1</v>
      </c>
      <c r="M118">
        <f t="shared" si="12"/>
        <v>0</v>
      </c>
      <c r="N118">
        <f t="shared" si="13"/>
        <v>0</v>
      </c>
      <c r="O118">
        <f t="shared" si="14"/>
        <v>1</v>
      </c>
      <c r="Q118">
        <v>1</v>
      </c>
      <c r="R118">
        <v>1</v>
      </c>
      <c r="S118">
        <v>1</v>
      </c>
    </row>
    <row r="119" spans="1:19" ht="27" x14ac:dyDescent="0.2">
      <c r="A119" s="5" t="s">
        <v>168</v>
      </c>
      <c r="B119" s="5" t="s">
        <v>144</v>
      </c>
      <c r="C119" s="5">
        <v>2</v>
      </c>
      <c r="D119" s="5">
        <v>2</v>
      </c>
      <c r="E119" s="5">
        <v>2</v>
      </c>
      <c r="F119" s="5">
        <v>2</v>
      </c>
      <c r="G119" s="5">
        <f t="shared" si="8"/>
        <v>1</v>
      </c>
      <c r="H119" s="5" t="s">
        <v>157</v>
      </c>
      <c r="I119" s="5">
        <f t="shared" si="9"/>
        <v>1</v>
      </c>
      <c r="J119" s="5" t="s">
        <v>164</v>
      </c>
      <c r="K119" s="5">
        <f t="shared" si="10"/>
        <v>4</v>
      </c>
      <c r="L119">
        <f t="shared" si="11"/>
        <v>2</v>
      </c>
      <c r="M119">
        <f t="shared" si="12"/>
        <v>1</v>
      </c>
      <c r="N119">
        <f t="shared" si="13"/>
        <v>1</v>
      </c>
      <c r="O119">
        <f t="shared" si="14"/>
        <v>4</v>
      </c>
      <c r="Q119">
        <v>2</v>
      </c>
      <c r="R119">
        <v>2</v>
      </c>
      <c r="S119">
        <v>2</v>
      </c>
    </row>
    <row r="120" spans="1:19" ht="27" x14ac:dyDescent="0.2">
      <c r="A120" s="5" t="s">
        <v>169</v>
      </c>
      <c r="B120" s="5" t="s">
        <v>121</v>
      </c>
      <c r="C120" s="5">
        <v>2</v>
      </c>
      <c r="D120" s="5">
        <v>2</v>
      </c>
      <c r="E120" s="5">
        <v>2</v>
      </c>
      <c r="F120" s="5">
        <v>2</v>
      </c>
      <c r="G120" s="5">
        <f t="shared" si="8"/>
        <v>1</v>
      </c>
      <c r="H120" s="13" t="s">
        <v>157</v>
      </c>
      <c r="I120" s="5">
        <f t="shared" si="9"/>
        <v>1</v>
      </c>
      <c r="J120" s="5" t="s">
        <v>164</v>
      </c>
      <c r="K120" s="5">
        <f t="shared" si="10"/>
        <v>4</v>
      </c>
      <c r="L120">
        <f t="shared" si="11"/>
        <v>2</v>
      </c>
      <c r="M120">
        <f t="shared" si="12"/>
        <v>1</v>
      </c>
      <c r="N120">
        <f t="shared" si="13"/>
        <v>1</v>
      </c>
      <c r="O120">
        <f t="shared" si="14"/>
        <v>4</v>
      </c>
      <c r="Q120">
        <v>2</v>
      </c>
      <c r="R120">
        <v>2</v>
      </c>
      <c r="S120">
        <v>2</v>
      </c>
    </row>
    <row r="121" spans="1:19" ht="27" x14ac:dyDescent="0.2">
      <c r="A121" s="5" t="s">
        <v>170</v>
      </c>
      <c r="B121" s="5" t="s">
        <v>144</v>
      </c>
      <c r="C121" s="5">
        <v>2</v>
      </c>
      <c r="D121" s="5">
        <v>2</v>
      </c>
      <c r="E121" s="5">
        <v>2</v>
      </c>
      <c r="F121" s="5">
        <v>2</v>
      </c>
      <c r="G121" s="5">
        <f t="shared" si="8"/>
        <v>1</v>
      </c>
      <c r="H121" s="5" t="s">
        <v>157</v>
      </c>
      <c r="I121" s="5">
        <f t="shared" si="9"/>
        <v>1</v>
      </c>
      <c r="J121" s="5" t="s">
        <v>164</v>
      </c>
      <c r="K121" s="5">
        <f t="shared" si="10"/>
        <v>4</v>
      </c>
      <c r="L121">
        <f t="shared" si="11"/>
        <v>2</v>
      </c>
      <c r="M121">
        <f t="shared" si="12"/>
        <v>1</v>
      </c>
      <c r="N121">
        <f t="shared" si="13"/>
        <v>1</v>
      </c>
      <c r="O121">
        <f t="shared" si="14"/>
        <v>4</v>
      </c>
      <c r="Q121">
        <v>2</v>
      </c>
      <c r="R121">
        <v>2</v>
      </c>
      <c r="S121">
        <v>2</v>
      </c>
    </row>
    <row r="122" spans="1:19" ht="27" x14ac:dyDescent="0.2">
      <c r="A122" s="5" t="s">
        <v>213</v>
      </c>
      <c r="B122" s="5" t="s">
        <v>171</v>
      </c>
      <c r="C122" s="5">
        <v>1</v>
      </c>
      <c r="D122" s="5">
        <v>1</v>
      </c>
      <c r="E122" s="5">
        <v>1</v>
      </c>
      <c r="F122" s="5">
        <v>1</v>
      </c>
      <c r="G122" s="5">
        <f t="shared" si="8"/>
        <v>0</v>
      </c>
      <c r="H122" s="5" t="s">
        <v>171</v>
      </c>
      <c r="I122" s="5">
        <f t="shared" si="9"/>
        <v>0</v>
      </c>
      <c r="J122" s="5" t="s">
        <v>164</v>
      </c>
      <c r="K122" s="5">
        <f t="shared" si="10"/>
        <v>1</v>
      </c>
      <c r="L122">
        <f t="shared" si="11"/>
        <v>1</v>
      </c>
      <c r="M122">
        <f t="shared" si="12"/>
        <v>0</v>
      </c>
      <c r="N122">
        <f t="shared" si="13"/>
        <v>0</v>
      </c>
      <c r="O122">
        <f t="shared" si="14"/>
        <v>1</v>
      </c>
      <c r="Q122">
        <v>1</v>
      </c>
      <c r="R122">
        <v>1</v>
      </c>
      <c r="S122">
        <v>1</v>
      </c>
    </row>
    <row r="123" spans="1:19" ht="27" x14ac:dyDescent="0.2">
      <c r="A123" s="5" t="s">
        <v>172</v>
      </c>
      <c r="B123" s="5" t="s">
        <v>173</v>
      </c>
      <c r="C123" s="5">
        <v>1</v>
      </c>
      <c r="D123" s="5">
        <v>1</v>
      </c>
      <c r="E123" s="5">
        <v>1</v>
      </c>
      <c r="F123" s="5">
        <v>1</v>
      </c>
      <c r="G123" s="5">
        <f t="shared" si="8"/>
        <v>0</v>
      </c>
      <c r="H123" s="5" t="s">
        <v>174</v>
      </c>
      <c r="I123" s="5">
        <f t="shared" si="9"/>
        <v>0</v>
      </c>
      <c r="J123" s="5" t="s">
        <v>164</v>
      </c>
      <c r="K123" s="5">
        <f t="shared" si="10"/>
        <v>1</v>
      </c>
      <c r="L123">
        <f t="shared" si="11"/>
        <v>1</v>
      </c>
      <c r="M123">
        <f t="shared" si="12"/>
        <v>0</v>
      </c>
      <c r="N123">
        <f t="shared" si="13"/>
        <v>0</v>
      </c>
      <c r="O123">
        <f t="shared" si="14"/>
        <v>1</v>
      </c>
      <c r="Q123">
        <v>1</v>
      </c>
      <c r="R123">
        <v>1</v>
      </c>
      <c r="S123">
        <v>1</v>
      </c>
    </row>
    <row r="124" spans="1:19" ht="27" x14ac:dyDescent="0.2">
      <c r="A124" s="5" t="s">
        <v>214</v>
      </c>
      <c r="B124" s="5" t="s">
        <v>173</v>
      </c>
      <c r="C124" s="5">
        <v>1</v>
      </c>
      <c r="D124" s="5">
        <v>1</v>
      </c>
      <c r="E124" s="5">
        <v>1</v>
      </c>
      <c r="F124" s="5">
        <v>1</v>
      </c>
      <c r="G124" s="5">
        <f t="shared" si="8"/>
        <v>0</v>
      </c>
      <c r="H124" s="5" t="s">
        <v>174</v>
      </c>
      <c r="I124" s="5">
        <f t="shared" si="9"/>
        <v>0</v>
      </c>
      <c r="J124" s="5" t="s">
        <v>164</v>
      </c>
      <c r="K124" s="5">
        <f t="shared" si="10"/>
        <v>1</v>
      </c>
      <c r="L124">
        <f t="shared" si="11"/>
        <v>1</v>
      </c>
      <c r="M124">
        <f t="shared" si="12"/>
        <v>0</v>
      </c>
      <c r="N124">
        <f t="shared" si="13"/>
        <v>0</v>
      </c>
      <c r="O124">
        <f t="shared" si="14"/>
        <v>1</v>
      </c>
      <c r="Q124">
        <v>1</v>
      </c>
      <c r="R124">
        <v>1</v>
      </c>
      <c r="S124">
        <v>1</v>
      </c>
    </row>
    <row r="125" spans="1:19" ht="27" x14ac:dyDescent="0.2">
      <c r="A125" s="5" t="s">
        <v>251</v>
      </c>
      <c r="B125" s="5" t="s">
        <v>175</v>
      </c>
      <c r="C125" s="5">
        <v>1</v>
      </c>
      <c r="D125" s="5">
        <v>1</v>
      </c>
      <c r="E125" s="5">
        <v>1</v>
      </c>
      <c r="F125" s="5">
        <v>1</v>
      </c>
      <c r="G125" s="5">
        <f t="shared" si="8"/>
        <v>0</v>
      </c>
      <c r="H125" s="5" t="s">
        <v>174</v>
      </c>
      <c r="I125" s="5">
        <f t="shared" si="9"/>
        <v>0</v>
      </c>
      <c r="J125" s="5" t="s">
        <v>164</v>
      </c>
      <c r="K125" s="5">
        <f t="shared" si="10"/>
        <v>1</v>
      </c>
      <c r="L125">
        <f t="shared" si="11"/>
        <v>1</v>
      </c>
      <c r="M125">
        <f t="shared" si="12"/>
        <v>0</v>
      </c>
      <c r="N125">
        <f t="shared" si="13"/>
        <v>0</v>
      </c>
      <c r="O125">
        <f t="shared" si="14"/>
        <v>1</v>
      </c>
      <c r="Q125">
        <v>1</v>
      </c>
      <c r="R125">
        <v>1</v>
      </c>
      <c r="S125">
        <v>1</v>
      </c>
    </row>
    <row r="126" spans="1:19" ht="27" x14ac:dyDescent="0.2">
      <c r="A126" s="5" t="s">
        <v>176</v>
      </c>
      <c r="B126" s="5" t="s">
        <v>177</v>
      </c>
      <c r="C126" s="5">
        <v>1</v>
      </c>
      <c r="D126" s="5">
        <v>1</v>
      </c>
      <c r="E126" s="5">
        <v>1</v>
      </c>
      <c r="F126" s="5">
        <v>1</v>
      </c>
      <c r="G126" s="5">
        <f t="shared" si="8"/>
        <v>0</v>
      </c>
      <c r="H126" s="5" t="s">
        <v>177</v>
      </c>
      <c r="I126" s="5">
        <f t="shared" si="9"/>
        <v>0</v>
      </c>
      <c r="J126" s="5" t="s">
        <v>164</v>
      </c>
      <c r="K126" s="5">
        <f t="shared" si="10"/>
        <v>1</v>
      </c>
      <c r="L126">
        <f t="shared" si="11"/>
        <v>1</v>
      </c>
      <c r="M126">
        <f t="shared" si="12"/>
        <v>0</v>
      </c>
      <c r="N126">
        <f t="shared" si="13"/>
        <v>0</v>
      </c>
      <c r="O126">
        <f t="shared" si="14"/>
        <v>1</v>
      </c>
      <c r="Q126">
        <v>1</v>
      </c>
      <c r="R126">
        <v>1</v>
      </c>
      <c r="S126">
        <v>1</v>
      </c>
    </row>
    <row r="127" spans="1:19" ht="27" x14ac:dyDescent="0.2">
      <c r="A127" s="5" t="s">
        <v>252</v>
      </c>
      <c r="B127" s="5" t="s">
        <v>177</v>
      </c>
      <c r="C127" s="5">
        <v>1</v>
      </c>
      <c r="D127" s="5">
        <v>1</v>
      </c>
      <c r="E127" s="5">
        <v>1</v>
      </c>
      <c r="F127" s="5">
        <v>1</v>
      </c>
      <c r="G127" s="5">
        <f t="shared" si="8"/>
        <v>0</v>
      </c>
      <c r="H127" s="5" t="s">
        <v>177</v>
      </c>
      <c r="I127" s="5">
        <f t="shared" si="9"/>
        <v>0</v>
      </c>
      <c r="J127" s="5" t="s">
        <v>164</v>
      </c>
      <c r="K127" s="5">
        <f t="shared" si="10"/>
        <v>1</v>
      </c>
      <c r="L127">
        <f t="shared" si="11"/>
        <v>1</v>
      </c>
      <c r="M127">
        <f t="shared" si="12"/>
        <v>0</v>
      </c>
      <c r="N127">
        <f t="shared" si="13"/>
        <v>0</v>
      </c>
      <c r="O127">
        <f t="shared" si="14"/>
        <v>1</v>
      </c>
      <c r="Q127">
        <v>1</v>
      </c>
      <c r="R127">
        <v>1</v>
      </c>
      <c r="S127">
        <v>1</v>
      </c>
    </row>
  </sheetData>
  <autoFilter ref="A2:S127" xr:uid="{00000000-0009-0000-0000-000000000000}"/>
  <mergeCells count="1">
    <mergeCell ref="A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view="pageBreakPreview" topLeftCell="B5" zoomScale="164" zoomScaleNormal="80" zoomScaleSheetLayoutView="100" workbookViewId="0">
      <selection activeCell="F6" sqref="F6"/>
    </sheetView>
  </sheetViews>
  <sheetFormatPr baseColWidth="10" defaultColWidth="9.1640625" defaultRowHeight="15" x14ac:dyDescent="0.2"/>
  <cols>
    <col min="1" max="1" width="9.1640625" style="18"/>
    <col min="2" max="2" width="50.5" style="18" customWidth="1"/>
    <col min="3" max="3" width="28.5" style="18" customWidth="1"/>
    <col min="4" max="4" width="41.5" style="18" customWidth="1"/>
    <col min="5" max="5" width="24.33203125" style="18" customWidth="1"/>
    <col min="6" max="7" width="14.33203125" style="18" customWidth="1"/>
    <col min="8" max="8" width="20.1640625" customWidth="1"/>
    <col min="9" max="9" width="30.83203125" customWidth="1"/>
    <col min="10" max="16384" width="9.1640625" style="18"/>
  </cols>
  <sheetData>
    <row r="1" spans="1:10" x14ac:dyDescent="0.2">
      <c r="B1" s="19"/>
      <c r="C1" s="19"/>
      <c r="D1" s="19"/>
      <c r="E1" s="19"/>
      <c r="F1" s="19"/>
      <c r="G1" s="19"/>
      <c r="H1" s="20"/>
      <c r="I1" s="20"/>
    </row>
    <row r="2" spans="1:10" ht="42.75" customHeight="1" x14ac:dyDescent="0.2">
      <c r="A2" s="19"/>
      <c r="B2" s="37" t="s">
        <v>291</v>
      </c>
      <c r="C2" s="38"/>
      <c r="D2" s="38"/>
      <c r="E2" s="38"/>
      <c r="F2" s="38"/>
      <c r="G2" s="38"/>
      <c r="H2" s="38"/>
      <c r="I2" s="39"/>
      <c r="J2" s="19"/>
    </row>
    <row r="3" spans="1:10" ht="29.25" customHeight="1" x14ac:dyDescent="0.25">
      <c r="A3" s="19"/>
      <c r="B3" s="21"/>
      <c r="C3" s="21"/>
      <c r="D3" s="21"/>
      <c r="E3" s="21"/>
      <c r="F3" s="21"/>
      <c r="G3" s="21"/>
      <c r="H3" s="21"/>
      <c r="I3" s="21"/>
      <c r="J3" s="19"/>
    </row>
    <row r="4" spans="1:10" ht="33" customHeight="1" collapsed="1" x14ac:dyDescent="0.2">
      <c r="A4" s="19"/>
      <c r="B4" s="40" t="s">
        <v>223</v>
      </c>
      <c r="C4" s="41"/>
      <c r="D4" s="41"/>
      <c r="E4" s="41"/>
      <c r="F4" s="41"/>
      <c r="G4" s="41"/>
      <c r="H4" s="41"/>
      <c r="I4" s="42"/>
      <c r="J4" s="19"/>
    </row>
    <row r="5" spans="1:10" ht="30" x14ac:dyDescent="0.2">
      <c r="A5" s="19"/>
      <c r="B5" s="22" t="s">
        <v>217</v>
      </c>
      <c r="C5" s="22" t="s">
        <v>30</v>
      </c>
      <c r="D5" s="30" t="s">
        <v>218</v>
      </c>
      <c r="E5" s="31"/>
      <c r="F5" s="32" t="s">
        <v>219</v>
      </c>
      <c r="G5" s="23" t="s">
        <v>220</v>
      </c>
      <c r="H5" s="24" t="s">
        <v>221</v>
      </c>
      <c r="I5" s="24" t="s">
        <v>222</v>
      </c>
      <c r="J5" s="19"/>
    </row>
    <row r="6" spans="1:10" ht="105" x14ac:dyDescent="0.2">
      <c r="A6" s="19"/>
      <c r="B6" s="33" t="s">
        <v>18</v>
      </c>
      <c r="C6" s="33" t="s">
        <v>17</v>
      </c>
      <c r="D6" s="25" t="s">
        <v>293</v>
      </c>
      <c r="E6" s="26"/>
      <c r="F6" s="27"/>
      <c r="G6" s="27"/>
      <c r="H6" s="28" t="s">
        <v>225</v>
      </c>
      <c r="I6" s="29"/>
      <c r="J6" s="19"/>
    </row>
    <row r="7" spans="1:10" ht="60" x14ac:dyDescent="0.2">
      <c r="A7" s="19"/>
      <c r="B7" s="33" t="s">
        <v>227</v>
      </c>
      <c r="C7" s="33" t="s">
        <v>17</v>
      </c>
      <c r="D7" s="25" t="s">
        <v>226</v>
      </c>
      <c r="E7" s="26"/>
      <c r="F7" s="27"/>
      <c r="G7" s="27"/>
      <c r="H7" s="28" t="s">
        <v>225</v>
      </c>
      <c r="I7" s="29"/>
      <c r="J7" s="34"/>
    </row>
    <row r="8" spans="1:10" ht="135" x14ac:dyDescent="0.2">
      <c r="A8" s="19"/>
      <c r="B8" s="33" t="s">
        <v>228</v>
      </c>
      <c r="C8" s="33" t="s">
        <v>17</v>
      </c>
      <c r="D8" s="25" t="s">
        <v>292</v>
      </c>
      <c r="E8" s="26"/>
      <c r="F8" s="27"/>
      <c r="G8" s="27"/>
      <c r="H8" s="28" t="s">
        <v>225</v>
      </c>
      <c r="I8" s="29"/>
      <c r="J8" s="34"/>
    </row>
    <row r="9" spans="1:10" ht="75" x14ac:dyDescent="0.2">
      <c r="A9" s="19"/>
      <c r="B9" s="33" t="s">
        <v>229</v>
      </c>
      <c r="C9" s="33" t="s">
        <v>17</v>
      </c>
      <c r="D9" s="25" t="s">
        <v>230</v>
      </c>
      <c r="E9" s="26"/>
      <c r="F9" s="27"/>
      <c r="G9" s="27"/>
      <c r="H9" s="28" t="s">
        <v>225</v>
      </c>
      <c r="I9" s="29"/>
      <c r="J9" s="34"/>
    </row>
    <row r="10" spans="1:10" ht="90" x14ac:dyDescent="0.2">
      <c r="A10" s="19"/>
      <c r="B10" s="33" t="s">
        <v>22</v>
      </c>
      <c r="C10" s="33" t="s">
        <v>17</v>
      </c>
      <c r="D10" s="25" t="s">
        <v>231</v>
      </c>
      <c r="E10" s="26"/>
      <c r="F10" s="27"/>
      <c r="G10" s="27"/>
      <c r="H10" s="28" t="s">
        <v>225</v>
      </c>
      <c r="I10" s="29"/>
      <c r="J10" s="34"/>
    </row>
    <row r="11" spans="1:10" ht="45" x14ac:dyDescent="0.2">
      <c r="A11" s="19"/>
      <c r="B11" s="33" t="s">
        <v>35</v>
      </c>
      <c r="C11" s="33" t="s">
        <v>236</v>
      </c>
      <c r="D11" s="25" t="s">
        <v>232</v>
      </c>
      <c r="E11" s="26"/>
      <c r="F11" s="27"/>
      <c r="G11" s="27"/>
      <c r="H11" s="28" t="s">
        <v>225</v>
      </c>
      <c r="I11" s="29"/>
      <c r="J11" s="34"/>
    </row>
    <row r="12" spans="1:10" ht="60" x14ac:dyDescent="0.2">
      <c r="A12" s="19"/>
      <c r="B12" s="33" t="s">
        <v>37</v>
      </c>
      <c r="C12" s="33" t="s">
        <v>235</v>
      </c>
      <c r="D12" s="25" t="s">
        <v>233</v>
      </c>
      <c r="E12" s="26"/>
      <c r="F12" s="27"/>
      <c r="G12" s="27"/>
      <c r="H12" s="28" t="s">
        <v>225</v>
      </c>
      <c r="I12" s="29"/>
      <c r="J12" s="34"/>
    </row>
    <row r="13" spans="1:10" ht="45" x14ac:dyDescent="0.2">
      <c r="A13" s="19"/>
      <c r="B13" s="33" t="s">
        <v>39</v>
      </c>
      <c r="C13" s="33" t="s">
        <v>237</v>
      </c>
      <c r="D13" s="25" t="s">
        <v>234</v>
      </c>
      <c r="E13" s="26"/>
      <c r="F13" s="27"/>
      <c r="G13" s="27"/>
      <c r="H13" s="28" t="s">
        <v>225</v>
      </c>
      <c r="I13" s="29"/>
      <c r="J13" s="34"/>
    </row>
    <row r="14" spans="1:10" ht="45" x14ac:dyDescent="0.2">
      <c r="A14" s="19"/>
      <c r="B14" s="33" t="s">
        <v>41</v>
      </c>
      <c r="C14" s="33" t="s">
        <v>38</v>
      </c>
      <c r="D14" s="25" t="s">
        <v>238</v>
      </c>
      <c r="E14" s="26"/>
      <c r="F14" s="27"/>
      <c r="G14" s="27"/>
      <c r="H14" s="28" t="s">
        <v>225</v>
      </c>
      <c r="I14" s="29"/>
      <c r="J14" s="34"/>
    </row>
    <row r="15" spans="1:10" ht="103.5" customHeight="1" x14ac:dyDescent="0.2">
      <c r="A15" s="19"/>
      <c r="B15" s="33" t="s">
        <v>41</v>
      </c>
      <c r="C15" s="33" t="s">
        <v>38</v>
      </c>
      <c r="D15" s="25" t="s">
        <v>239</v>
      </c>
      <c r="E15" s="26"/>
      <c r="F15" s="27"/>
      <c r="G15" s="27"/>
      <c r="H15" s="28" t="s">
        <v>225</v>
      </c>
      <c r="I15" s="29"/>
      <c r="J15" s="34"/>
    </row>
    <row r="16" spans="1:10" ht="48" x14ac:dyDescent="0.2">
      <c r="A16" s="19"/>
      <c r="B16" s="33" t="s">
        <v>270</v>
      </c>
      <c r="C16" s="33" t="s">
        <v>267</v>
      </c>
      <c r="D16" s="25" t="s">
        <v>271</v>
      </c>
      <c r="E16" s="26"/>
      <c r="F16" s="27"/>
      <c r="G16" s="27"/>
      <c r="H16" s="28" t="s">
        <v>225</v>
      </c>
      <c r="I16" s="29"/>
      <c r="J16" s="34"/>
    </row>
    <row r="17" spans="1:10" ht="90" x14ac:dyDescent="0.2">
      <c r="A17" s="19"/>
      <c r="B17" s="33" t="s">
        <v>241</v>
      </c>
      <c r="C17" s="33" t="s">
        <v>242</v>
      </c>
      <c r="D17" s="25" t="s">
        <v>243</v>
      </c>
      <c r="E17" s="26"/>
      <c r="F17" s="27"/>
      <c r="G17" s="27"/>
      <c r="H17" s="28" t="s">
        <v>225</v>
      </c>
      <c r="I17" s="29"/>
      <c r="J17" s="34"/>
    </row>
    <row r="18" spans="1:10" ht="45" x14ac:dyDescent="0.2">
      <c r="A18" s="19"/>
      <c r="B18" s="33" t="s">
        <v>216</v>
      </c>
      <c r="C18" s="33" t="s">
        <v>56</v>
      </c>
      <c r="D18" s="25" t="s">
        <v>258</v>
      </c>
      <c r="E18" s="26"/>
      <c r="F18" s="27"/>
      <c r="G18" s="27"/>
      <c r="H18" s="28" t="s">
        <v>225</v>
      </c>
      <c r="I18" s="29"/>
      <c r="J18" s="34"/>
    </row>
    <row r="19" spans="1:10" ht="120" x14ac:dyDescent="0.2">
      <c r="A19" s="19"/>
      <c r="B19" s="33" t="s">
        <v>260</v>
      </c>
      <c r="C19" s="33" t="s">
        <v>259</v>
      </c>
      <c r="D19" s="25" t="s">
        <v>294</v>
      </c>
      <c r="E19" s="26"/>
      <c r="F19" s="27"/>
      <c r="G19" s="27"/>
      <c r="H19" s="28" t="s">
        <v>225</v>
      </c>
      <c r="I19" s="29"/>
      <c r="J19" s="34"/>
    </row>
    <row r="20" spans="1:10" ht="150" x14ac:dyDescent="0.2">
      <c r="A20" s="19"/>
      <c r="B20" s="35" t="s">
        <v>261</v>
      </c>
      <c r="C20" s="33" t="s">
        <v>256</v>
      </c>
      <c r="D20" s="25" t="s">
        <v>262</v>
      </c>
      <c r="E20" s="26"/>
      <c r="F20" s="27"/>
      <c r="G20" s="27"/>
      <c r="H20" s="28" t="s">
        <v>225</v>
      </c>
      <c r="I20" s="29"/>
      <c r="J20" s="34"/>
    </row>
    <row r="21" spans="1:10" ht="75" x14ac:dyDescent="0.2">
      <c r="A21" s="19"/>
      <c r="B21" s="35" t="s">
        <v>65</v>
      </c>
      <c r="C21" s="33" t="s">
        <v>56</v>
      </c>
      <c r="D21" s="25" t="s">
        <v>265</v>
      </c>
      <c r="E21" s="26"/>
      <c r="F21" s="27"/>
      <c r="G21" s="27"/>
      <c r="H21" s="28" t="s">
        <v>225</v>
      </c>
      <c r="I21" s="29"/>
      <c r="J21" s="34"/>
    </row>
    <row r="22" spans="1:10" ht="60" x14ac:dyDescent="0.2">
      <c r="A22" s="19"/>
      <c r="B22" s="35" t="s">
        <v>264</v>
      </c>
      <c r="C22" s="33" t="s">
        <v>263</v>
      </c>
      <c r="D22" s="25" t="s">
        <v>266</v>
      </c>
      <c r="E22" s="26"/>
      <c r="F22" s="27"/>
      <c r="G22" s="27"/>
      <c r="H22" s="28" t="s">
        <v>225</v>
      </c>
      <c r="I22" s="29"/>
      <c r="J22" s="34"/>
    </row>
    <row r="23" spans="1:10" ht="64" x14ac:dyDescent="0.2">
      <c r="A23" s="19"/>
      <c r="B23" s="35" t="s">
        <v>245</v>
      </c>
      <c r="C23" s="33" t="s">
        <v>267</v>
      </c>
      <c r="D23" s="25" t="s">
        <v>268</v>
      </c>
      <c r="E23" s="26"/>
      <c r="F23" s="27"/>
      <c r="G23" s="27"/>
      <c r="H23" s="28" t="s">
        <v>225</v>
      </c>
      <c r="I23" s="29"/>
      <c r="J23" s="34"/>
    </row>
    <row r="24" spans="1:10" ht="105" x14ac:dyDescent="0.2">
      <c r="A24" s="19"/>
      <c r="B24" s="35" t="s">
        <v>269</v>
      </c>
      <c r="C24" s="33" t="s">
        <v>263</v>
      </c>
      <c r="D24" s="25" t="s">
        <v>295</v>
      </c>
      <c r="E24" s="26"/>
      <c r="F24" s="27"/>
      <c r="G24" s="27"/>
      <c r="H24" s="28" t="s">
        <v>225</v>
      </c>
      <c r="I24" s="29"/>
      <c r="J24" s="34"/>
    </row>
    <row r="25" spans="1:10" ht="105" x14ac:dyDescent="0.2">
      <c r="A25" s="19"/>
      <c r="B25" s="35" t="s">
        <v>269</v>
      </c>
      <c r="C25" s="33" t="s">
        <v>263</v>
      </c>
      <c r="D25" s="25" t="s">
        <v>295</v>
      </c>
      <c r="E25" s="26"/>
      <c r="F25" s="27"/>
      <c r="G25" s="27"/>
      <c r="H25" s="28" t="s">
        <v>225</v>
      </c>
      <c r="I25" s="29"/>
      <c r="J25" s="34"/>
    </row>
    <row r="26" spans="1:10" ht="45" x14ac:dyDescent="0.2">
      <c r="A26" s="19"/>
      <c r="B26" s="35" t="s">
        <v>247</v>
      </c>
      <c r="C26" s="33" t="s">
        <v>82</v>
      </c>
      <c r="D26" s="25" t="s">
        <v>272</v>
      </c>
      <c r="E26" s="26"/>
      <c r="F26" s="27"/>
      <c r="G26" s="27"/>
      <c r="H26" s="28" t="s">
        <v>225</v>
      </c>
      <c r="I26" s="29"/>
      <c r="J26" s="34"/>
    </row>
    <row r="27" spans="1:10" ht="45" x14ac:dyDescent="0.2">
      <c r="A27" s="19"/>
      <c r="B27" s="35" t="s">
        <v>273</v>
      </c>
      <c r="C27" s="33" t="s">
        <v>40</v>
      </c>
      <c r="D27" s="25" t="s">
        <v>274</v>
      </c>
      <c r="E27" s="26"/>
      <c r="F27" s="27"/>
      <c r="G27" s="27"/>
      <c r="H27" s="28" t="s">
        <v>225</v>
      </c>
      <c r="I27" s="29"/>
      <c r="J27" s="34"/>
    </row>
    <row r="28" spans="1:10" ht="48" x14ac:dyDescent="0.2">
      <c r="A28" s="19"/>
      <c r="B28" s="35" t="s">
        <v>275</v>
      </c>
      <c r="C28" s="33" t="s">
        <v>56</v>
      </c>
      <c r="D28" s="25" t="s">
        <v>276</v>
      </c>
      <c r="E28" s="26"/>
      <c r="F28" s="27"/>
      <c r="G28" s="27"/>
      <c r="H28" s="28" t="s">
        <v>225</v>
      </c>
      <c r="I28" s="29"/>
      <c r="J28" s="34"/>
    </row>
    <row r="29" spans="1:10" ht="48" x14ac:dyDescent="0.2">
      <c r="A29" s="19"/>
      <c r="B29" s="35" t="s">
        <v>277</v>
      </c>
      <c r="C29" s="33" t="s">
        <v>263</v>
      </c>
      <c r="D29" s="25" t="s">
        <v>278</v>
      </c>
      <c r="E29" s="26"/>
      <c r="F29" s="27"/>
      <c r="G29" s="27"/>
      <c r="H29" s="28" t="s">
        <v>225</v>
      </c>
      <c r="I29" s="29"/>
      <c r="J29" s="34"/>
    </row>
    <row r="30" spans="1:10" ht="90" x14ac:dyDescent="0.2">
      <c r="A30" s="19"/>
      <c r="B30" s="35" t="s">
        <v>279</v>
      </c>
      <c r="C30" s="33" t="s">
        <v>280</v>
      </c>
      <c r="D30" s="25" t="s">
        <v>281</v>
      </c>
      <c r="E30" s="26"/>
      <c r="F30" s="27"/>
      <c r="G30" s="27"/>
      <c r="H30" s="28" t="s">
        <v>225</v>
      </c>
      <c r="I30" s="29"/>
      <c r="J30" s="34"/>
    </row>
    <row r="31" spans="1:10" ht="48" x14ac:dyDescent="0.2">
      <c r="A31" s="19"/>
      <c r="B31" s="35" t="s">
        <v>104</v>
      </c>
      <c r="C31" s="33" t="s">
        <v>105</v>
      </c>
      <c r="D31" s="25" t="s">
        <v>282</v>
      </c>
      <c r="E31" s="26"/>
      <c r="F31" s="27"/>
      <c r="G31" s="27"/>
      <c r="H31" s="28" t="s">
        <v>225</v>
      </c>
      <c r="I31" s="29"/>
      <c r="J31" s="34"/>
    </row>
    <row r="32" spans="1:10" ht="60" x14ac:dyDescent="0.2">
      <c r="A32" s="19"/>
      <c r="B32" s="35" t="s">
        <v>122</v>
      </c>
      <c r="C32" s="33" t="s">
        <v>40</v>
      </c>
      <c r="D32" s="25" t="s">
        <v>283</v>
      </c>
      <c r="E32" s="26"/>
      <c r="F32" s="27"/>
      <c r="G32" s="27"/>
      <c r="H32" s="28" t="s">
        <v>225</v>
      </c>
      <c r="I32" s="29"/>
      <c r="J32" s="34"/>
    </row>
    <row r="33" spans="1:10" ht="60" x14ac:dyDescent="0.2">
      <c r="A33" s="19"/>
      <c r="B33" s="35" t="s">
        <v>124</v>
      </c>
      <c r="C33" s="33" t="s">
        <v>125</v>
      </c>
      <c r="D33" s="25" t="s">
        <v>285</v>
      </c>
      <c r="E33" s="26"/>
      <c r="F33" s="27"/>
      <c r="G33" s="27"/>
      <c r="H33" s="28" t="s">
        <v>225</v>
      </c>
      <c r="I33" s="29"/>
      <c r="J33" s="34"/>
    </row>
    <row r="34" spans="1:10" ht="60" x14ac:dyDescent="0.2">
      <c r="A34" s="19"/>
      <c r="B34" s="35" t="s">
        <v>286</v>
      </c>
      <c r="C34" s="33" t="s">
        <v>144</v>
      </c>
      <c r="D34" s="25" t="s">
        <v>287</v>
      </c>
      <c r="E34" s="26"/>
      <c r="F34" s="27"/>
      <c r="G34" s="27"/>
      <c r="H34" s="28" t="s">
        <v>225</v>
      </c>
      <c r="I34" s="29"/>
      <c r="J34" s="34"/>
    </row>
    <row r="35" spans="1:10" ht="105" x14ac:dyDescent="0.2">
      <c r="A35" s="19"/>
      <c r="B35" s="35" t="s">
        <v>288</v>
      </c>
      <c r="C35" s="33" t="s">
        <v>289</v>
      </c>
      <c r="D35" s="25" t="s">
        <v>295</v>
      </c>
      <c r="E35" s="26"/>
      <c r="F35" s="27"/>
      <c r="G35" s="27"/>
      <c r="H35" s="28" t="s">
        <v>225</v>
      </c>
      <c r="I35" s="29"/>
      <c r="J35" s="34"/>
    </row>
    <row r="36" spans="1:10" ht="105" x14ac:dyDescent="0.2">
      <c r="A36" s="19"/>
      <c r="B36" s="35" t="s">
        <v>290</v>
      </c>
      <c r="C36" s="33" t="s">
        <v>289</v>
      </c>
      <c r="D36" s="25" t="s">
        <v>295</v>
      </c>
      <c r="E36" s="26"/>
      <c r="F36" s="27"/>
      <c r="G36" s="27"/>
      <c r="H36" s="28" t="s">
        <v>225</v>
      </c>
      <c r="I36" s="29"/>
      <c r="J36" s="34"/>
    </row>
    <row r="37" spans="1:10" ht="105" x14ac:dyDescent="0.2">
      <c r="A37" s="19"/>
      <c r="B37" s="35" t="s">
        <v>252</v>
      </c>
      <c r="C37" s="33" t="s">
        <v>177</v>
      </c>
      <c r="D37" s="25" t="s">
        <v>295</v>
      </c>
      <c r="E37" s="26"/>
      <c r="F37" s="27"/>
      <c r="G37" s="27"/>
      <c r="H37" s="28" t="s">
        <v>225</v>
      </c>
      <c r="I37" s="29"/>
      <c r="J37" s="34"/>
    </row>
  </sheetData>
  <mergeCells count="2">
    <mergeCell ref="B2:I2"/>
    <mergeCell ref="B4:I4"/>
  </mergeCells>
  <pageMargins left="0.7" right="0.7" top="0.75" bottom="0.75" header="0.3" footer="0.3"/>
  <pageSetup paperSize="9" scale="64" orientation="landscape" r:id="rId1"/>
  <colBreaks count="1" manualBreakCount="1">
    <brk id="9"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showGridLines="0" zoomScale="70" zoomScaleNormal="70" workbookViewId="0">
      <selection activeCell="D2" sqref="D2"/>
    </sheetView>
  </sheetViews>
  <sheetFormatPr baseColWidth="10" defaultColWidth="8.83203125" defaultRowHeight="15" x14ac:dyDescent="0.2"/>
  <cols>
    <col min="2" max="2" width="16.1640625" bestFit="1" customWidth="1"/>
    <col min="3" max="3" width="13.33203125" bestFit="1" customWidth="1"/>
  </cols>
  <sheetData>
    <row r="1" spans="1:14" x14ac:dyDescent="0.2">
      <c r="B1" t="s">
        <v>185</v>
      </c>
    </row>
    <row r="2" spans="1:14" x14ac:dyDescent="0.2">
      <c r="B2" t="s">
        <v>198</v>
      </c>
      <c r="C2" t="s">
        <v>199</v>
      </c>
      <c r="D2" t="s">
        <v>200</v>
      </c>
    </row>
    <row r="3" spans="1:14" ht="105" customHeight="1" x14ac:dyDescent="0.2">
      <c r="A3" t="s">
        <v>1</v>
      </c>
      <c r="B3" s="17" t="s">
        <v>186</v>
      </c>
      <c r="C3" s="17" t="s">
        <v>190</v>
      </c>
      <c r="D3" s="43" t="s">
        <v>194</v>
      </c>
      <c r="E3" s="43"/>
      <c r="F3" s="43"/>
      <c r="G3" s="43"/>
      <c r="H3" s="43"/>
      <c r="I3" s="43"/>
      <c r="J3" s="43"/>
      <c r="K3" s="43"/>
      <c r="L3" s="43"/>
      <c r="M3" s="43"/>
      <c r="N3" s="43"/>
    </row>
    <row r="4" spans="1:14" s="15" customFormat="1" ht="63" customHeight="1" x14ac:dyDescent="0.2">
      <c r="A4" s="15" t="s">
        <v>2</v>
      </c>
      <c r="B4" s="17" t="s">
        <v>187</v>
      </c>
      <c r="C4" s="17" t="s">
        <v>191</v>
      </c>
      <c r="D4" s="43" t="s">
        <v>195</v>
      </c>
      <c r="E4" s="44"/>
      <c r="F4" s="44"/>
      <c r="G4" s="44"/>
      <c r="H4" s="44"/>
      <c r="I4" s="44"/>
      <c r="J4" s="44"/>
      <c r="K4" s="44"/>
      <c r="L4" s="44"/>
      <c r="M4" s="44"/>
      <c r="N4" s="44"/>
    </row>
    <row r="5" spans="1:14" ht="62.25" customHeight="1" x14ac:dyDescent="0.2">
      <c r="A5" t="s">
        <v>3</v>
      </c>
      <c r="B5" s="17" t="s">
        <v>188</v>
      </c>
      <c r="C5" s="17" t="s">
        <v>192</v>
      </c>
      <c r="D5" s="43" t="s">
        <v>196</v>
      </c>
      <c r="E5" s="44"/>
      <c r="F5" s="44"/>
      <c r="G5" s="44"/>
      <c r="H5" s="44"/>
      <c r="I5" s="44"/>
      <c r="J5" s="44"/>
      <c r="K5" s="44"/>
      <c r="L5" s="44"/>
      <c r="M5" s="44"/>
      <c r="N5" s="44"/>
    </row>
    <row r="6" spans="1:14" x14ac:dyDescent="0.2">
      <c r="B6" s="15"/>
      <c r="C6" s="15"/>
    </row>
    <row r="7" spans="1:14" x14ac:dyDescent="0.2">
      <c r="A7" t="s">
        <v>4</v>
      </c>
      <c r="B7" s="16" t="s">
        <v>189</v>
      </c>
      <c r="C7" s="16" t="s">
        <v>193</v>
      </c>
      <c r="D7" t="s">
        <v>197</v>
      </c>
    </row>
    <row r="8" spans="1:14" x14ac:dyDescent="0.2">
      <c r="B8" s="15"/>
      <c r="C8" s="15"/>
    </row>
    <row r="9" spans="1:14" x14ac:dyDescent="0.2">
      <c r="B9" s="15"/>
      <c r="C9" s="15"/>
    </row>
    <row r="10" spans="1:14" x14ac:dyDescent="0.2">
      <c r="B10" s="15"/>
      <c r="C10" s="15"/>
    </row>
  </sheetData>
  <mergeCells count="3">
    <mergeCell ref="D3:N3"/>
    <mergeCell ref="D4:N4"/>
    <mergeCell ref="D5: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 rizici</vt:lpstr>
      <vt:lpstr>Prijedlog mjera</vt:lpstr>
      <vt:lpstr>Upute</vt:lpstr>
      <vt:lpstr>'Prijedlog mjera'!Print_Area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daniel.bara@bccservices.com</dc:creator>
  <cp:lastModifiedBy>Daniel Bara</cp:lastModifiedBy>
  <cp:lastPrinted>2016-04-21T07:17:25Z</cp:lastPrinted>
  <dcterms:created xsi:type="dcterms:W3CDTF">2015-02-16T13:39:46Z</dcterms:created>
  <dcterms:modified xsi:type="dcterms:W3CDTF">2026-02-05T20:12:38Z</dcterms:modified>
</cp:coreProperties>
</file>